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65446" windowWidth="13965" windowHeight="8070" activeTab="0"/>
  </bookViews>
  <sheets>
    <sheet name="Letture" sheetId="1" r:id="rId1"/>
    <sheet name="Soluzioni" sheetId="2" r:id="rId2"/>
  </sheets>
  <definedNames/>
  <calcPr fullCalcOnLoad="1"/>
</workbook>
</file>

<file path=xl/sharedStrings.xml><?xml version="1.0" encoding="utf-8"?>
<sst xmlns="http://schemas.openxmlformats.org/spreadsheetml/2006/main" count="101" uniqueCount="31">
  <si>
    <t>a</t>
  </si>
  <si>
    <t>b</t>
  </si>
  <si>
    <t>c</t>
  </si>
  <si>
    <t>d</t>
  </si>
  <si>
    <t>e</t>
  </si>
  <si>
    <t>f</t>
  </si>
  <si>
    <r>
      <t>A[</t>
    </r>
    <r>
      <rPr>
        <sz val="10"/>
        <rFont val="Symbol"/>
        <family val="1"/>
      </rPr>
      <t>D</t>
    </r>
    <r>
      <rPr>
        <sz val="10"/>
        <rFont val="Arial"/>
        <family val="2"/>
      </rPr>
      <t>x</t>
    </r>
    <r>
      <rPr>
        <sz val="10"/>
        <rFont val="Arial"/>
        <family val="0"/>
      </rPr>
      <t>=1]</t>
    </r>
  </si>
  <si>
    <r>
      <t>B[</t>
    </r>
    <r>
      <rPr>
        <sz val="10"/>
        <rFont val="Symbol"/>
        <family val="1"/>
      </rPr>
      <t>D</t>
    </r>
    <r>
      <rPr>
        <sz val="10"/>
        <rFont val="Arial"/>
        <family val="2"/>
      </rPr>
      <t>x</t>
    </r>
    <r>
      <rPr>
        <sz val="10"/>
        <rFont val="Arial"/>
        <family val="0"/>
      </rPr>
      <t>=0.5]</t>
    </r>
  </si>
  <si>
    <r>
      <t>D[</t>
    </r>
    <r>
      <rPr>
        <sz val="10"/>
        <rFont val="Symbol"/>
        <family val="1"/>
      </rPr>
      <t>D</t>
    </r>
    <r>
      <rPr>
        <sz val="10"/>
        <rFont val="Arial"/>
        <family val="2"/>
      </rPr>
      <t>x</t>
    </r>
    <r>
      <rPr>
        <sz val="10"/>
        <rFont val="Arial"/>
        <family val="0"/>
      </rPr>
      <t>=0.1]</t>
    </r>
  </si>
  <si>
    <t>esatto</t>
  </si>
  <si>
    <t>letto</t>
  </si>
  <si>
    <t>C[Dx=0.2]</t>
  </si>
  <si>
    <t>lettura</t>
  </si>
  <si>
    <t>scala=</t>
  </si>
  <si>
    <t>45g</t>
  </si>
  <si>
    <t>scarto</t>
  </si>
  <si>
    <r>
      <t>scarto</t>
    </r>
    <r>
      <rPr>
        <vertAlign val="superscript"/>
        <sz val="10"/>
        <rFont val="Arial"/>
        <family val="2"/>
      </rPr>
      <t>2</t>
    </r>
  </si>
  <si>
    <t>err.lett.</t>
  </si>
  <si>
    <r>
      <t>scala (</t>
    </r>
    <r>
      <rPr>
        <sz val="10"/>
        <rFont val="Symbol"/>
        <family val="1"/>
      </rPr>
      <t>D</t>
    </r>
    <r>
      <rPr>
        <sz val="10"/>
        <rFont val="Arial"/>
        <family val="0"/>
      </rPr>
      <t>x) =</t>
    </r>
  </si>
  <si>
    <t>err [%]</t>
  </si>
  <si>
    <t>Nanni</t>
  </si>
  <si>
    <t>A</t>
  </si>
  <si>
    <t>errore di lettura</t>
  </si>
  <si>
    <t>assoluto</t>
  </si>
  <si>
    <t>%</t>
  </si>
  <si>
    <r>
      <t>D</t>
    </r>
    <r>
      <rPr>
        <sz val="10"/>
        <rFont val="Arial"/>
        <family val="0"/>
      </rPr>
      <t>x</t>
    </r>
  </si>
  <si>
    <t>B</t>
  </si>
  <si>
    <t>C</t>
  </si>
  <si>
    <t>D</t>
  </si>
  <si>
    <t>Scala</t>
  </si>
  <si>
    <t>Riepilogo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</si>
</sst>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0.000000000000000000"/>
    <numFmt numFmtId="170" formatCode="0.00000000000000000"/>
    <numFmt numFmtId="171" formatCode="0.0000000000000000"/>
    <numFmt numFmtId="172" formatCode="0.000000000000000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%"/>
  </numFmts>
  <fonts count="5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8" fontId="0" fillId="6" borderId="5" xfId="0" applyNumberFormat="1" applyFill="1" applyBorder="1" applyAlignment="1">
      <alignment horizontal="center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181" fontId="0" fillId="0" borderId="0" xfId="0" applyNumberFormat="1" applyAlignment="1">
      <alignment horizontal="center"/>
    </xf>
    <xf numFmtId="166" fontId="0" fillId="5" borderId="4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6" fontId="0" fillId="8" borderId="2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8" fontId="0" fillId="8" borderId="10" xfId="0" applyNumberForma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168" fontId="0" fillId="8" borderId="11" xfId="0" applyNumberForma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8" fontId="0" fillId="8" borderId="14" xfId="0" applyNumberFormat="1" applyFill="1" applyBorder="1" applyAlignment="1">
      <alignment horizontal="center"/>
    </xf>
    <xf numFmtId="165" fontId="0" fillId="8" borderId="0" xfId="0" applyNumberForma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7" fontId="0" fillId="8" borderId="2" xfId="0" applyNumberFormat="1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4</xdr:row>
      <xdr:rowOff>57150</xdr:rowOff>
    </xdr:from>
    <xdr:to>
      <xdr:col>6</xdr:col>
      <xdr:colOff>104775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52700" y="704850"/>
          <a:ext cx="10953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Inserisci i risultati letti sul righello A</a:t>
          </a:r>
        </a:p>
      </xdr:txBody>
    </xdr:sp>
    <xdr:clientData/>
  </xdr:twoCellAnchor>
  <xdr:twoCellAnchor>
    <xdr:from>
      <xdr:col>2</xdr:col>
      <xdr:colOff>714375</xdr:colOff>
      <xdr:row>0</xdr:row>
      <xdr:rowOff>85725</xdr:rowOff>
    </xdr:from>
    <xdr:to>
      <xdr:col>4</xdr:col>
      <xdr:colOff>9525</xdr:colOff>
      <xdr:row>1</xdr:row>
      <xdr:rowOff>104775</xdr:rowOff>
    </xdr:to>
    <xdr:sp>
      <xdr:nvSpPr>
        <xdr:cNvPr id="2" name="Line 2"/>
        <xdr:cNvSpPr>
          <a:spLocks/>
        </xdr:cNvSpPr>
      </xdr:nvSpPr>
      <xdr:spPr>
        <a:xfrm flipH="1" flipV="1">
          <a:off x="1609725" y="85725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</xdr:row>
      <xdr:rowOff>152400</xdr:rowOff>
    </xdr:from>
    <xdr:to>
      <xdr:col>4</xdr:col>
      <xdr:colOff>200025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1800225" y="80010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14</xdr:row>
      <xdr:rowOff>152400</xdr:rowOff>
    </xdr:from>
    <xdr:to>
      <xdr:col>6</xdr:col>
      <xdr:colOff>104775</xdr:colOff>
      <xdr:row>17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52700" y="2276475"/>
          <a:ext cx="1095375" cy="3524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Inserisci i risultati letti sul righello B</a:t>
          </a:r>
        </a:p>
      </xdr:txBody>
    </xdr:sp>
    <xdr:clientData/>
  </xdr:twoCellAnchor>
  <xdr:twoCellAnchor>
    <xdr:from>
      <xdr:col>3</xdr:col>
      <xdr:colOff>85725</xdr:colOff>
      <xdr:row>15</xdr:row>
      <xdr:rowOff>85725</xdr:rowOff>
    </xdr:from>
    <xdr:to>
      <xdr:col>4</xdr:col>
      <xdr:colOff>200025</xdr:colOff>
      <xdr:row>16</xdr:row>
      <xdr:rowOff>104775</xdr:rowOff>
    </xdr:to>
    <xdr:sp>
      <xdr:nvSpPr>
        <xdr:cNvPr id="5" name="Line 5"/>
        <xdr:cNvSpPr>
          <a:spLocks/>
        </xdr:cNvSpPr>
      </xdr:nvSpPr>
      <xdr:spPr>
        <a:xfrm flipH="1" flipV="1">
          <a:off x="1800225" y="2371725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26</xdr:row>
      <xdr:rowOff>28575</xdr:rowOff>
    </xdr:from>
    <xdr:to>
      <xdr:col>6</xdr:col>
      <xdr:colOff>104775</xdr:colOff>
      <xdr:row>28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52700" y="3952875"/>
          <a:ext cx="10953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Inserisci i risultati letti sul righello C</a:t>
          </a:r>
        </a:p>
      </xdr:txBody>
    </xdr:sp>
    <xdr:clientData/>
  </xdr:twoCellAnchor>
  <xdr:twoCellAnchor>
    <xdr:from>
      <xdr:col>3</xdr:col>
      <xdr:colOff>85725</xdr:colOff>
      <xdr:row>26</xdr:row>
      <xdr:rowOff>123825</xdr:rowOff>
    </xdr:from>
    <xdr:to>
      <xdr:col>4</xdr:col>
      <xdr:colOff>200025</xdr:colOff>
      <xdr:row>27</xdr:row>
      <xdr:rowOff>142875</xdr:rowOff>
    </xdr:to>
    <xdr:sp>
      <xdr:nvSpPr>
        <xdr:cNvPr id="7" name="Line 7"/>
        <xdr:cNvSpPr>
          <a:spLocks/>
        </xdr:cNvSpPr>
      </xdr:nvSpPr>
      <xdr:spPr>
        <a:xfrm flipH="1" flipV="1">
          <a:off x="1800225" y="4048125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37</xdr:row>
      <xdr:rowOff>57150</xdr:rowOff>
    </xdr:from>
    <xdr:to>
      <xdr:col>4</xdr:col>
      <xdr:colOff>200025</xdr:colOff>
      <xdr:row>38</xdr:row>
      <xdr:rowOff>76200</xdr:rowOff>
    </xdr:to>
    <xdr:sp>
      <xdr:nvSpPr>
        <xdr:cNvPr id="8" name="Line 9"/>
        <xdr:cNvSpPr>
          <a:spLocks/>
        </xdr:cNvSpPr>
      </xdr:nvSpPr>
      <xdr:spPr>
        <a:xfrm flipH="1" flipV="1">
          <a:off x="1800225" y="561975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</xdr:row>
      <xdr:rowOff>28575</xdr:rowOff>
    </xdr:from>
    <xdr:to>
      <xdr:col>6</xdr:col>
      <xdr:colOff>438150</xdr:colOff>
      <xdr:row>2</xdr:row>
      <xdr:rowOff>57150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333625" y="190500"/>
          <a:ext cx="1647825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Identificativo studente</a:t>
          </a:r>
        </a:p>
      </xdr:txBody>
    </xdr:sp>
    <xdr:clientData/>
  </xdr:twoCellAnchor>
  <xdr:twoCellAnchor>
    <xdr:from>
      <xdr:col>4</xdr:col>
      <xdr:colOff>200025</xdr:colOff>
      <xdr:row>37</xdr:row>
      <xdr:rowOff>114300</xdr:rowOff>
    </xdr:from>
    <xdr:to>
      <xdr:col>6</xdr:col>
      <xdr:colOff>76200</xdr:colOff>
      <xdr:row>40</xdr:row>
      <xdr:rowOff>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524125" y="5676900"/>
          <a:ext cx="10953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Inserisci i risultati letti sul righello 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9.140625" style="1" customWidth="1"/>
    <col min="2" max="2" width="4.28125" style="1" customWidth="1"/>
    <col min="3" max="3" width="12.28125" style="1" customWidth="1"/>
    <col min="4" max="13" width="9.140625" style="10" customWidth="1"/>
    <col min="14" max="16384" width="9.140625" style="1" customWidth="1"/>
  </cols>
  <sheetData>
    <row r="1" spans="1:3" ht="12.75">
      <c r="A1" s="45" t="s">
        <v>20</v>
      </c>
      <c r="B1" s="45"/>
      <c r="C1" s="45"/>
    </row>
    <row r="2" spans="1:3" ht="12.75">
      <c r="A2" s="2" t="s">
        <v>6</v>
      </c>
      <c r="B2" s="2"/>
      <c r="C2" s="2" t="s">
        <v>12</v>
      </c>
    </row>
    <row r="3" spans="1:3" ht="12.75">
      <c r="A3" s="3" t="s">
        <v>0</v>
      </c>
      <c r="B3" s="4"/>
      <c r="C3" s="21"/>
    </row>
    <row r="4" spans="1:3" ht="12.75">
      <c r="A4" s="5" t="s">
        <v>1</v>
      </c>
      <c r="B4" s="6"/>
      <c r="C4" s="22"/>
    </row>
    <row r="5" spans="1:3" ht="12.75">
      <c r="A5" s="5" t="s">
        <v>2</v>
      </c>
      <c r="B5" s="6"/>
      <c r="C5" s="22"/>
    </row>
    <row r="6" spans="1:3" ht="12.75">
      <c r="A6" s="5" t="s">
        <v>3</v>
      </c>
      <c r="B6" s="6"/>
      <c r="C6" s="22"/>
    </row>
    <row r="7" spans="1:3" ht="12.75">
      <c r="A7" s="5" t="s">
        <v>4</v>
      </c>
      <c r="B7" s="6"/>
      <c r="C7" s="22"/>
    </row>
    <row r="8" spans="1:3" ht="12.75">
      <c r="A8" s="7" t="s">
        <v>5</v>
      </c>
      <c r="B8" s="8"/>
      <c r="C8" s="23"/>
    </row>
    <row r="11" ht="7.5" customHeight="1"/>
    <row r="12" spans="4:13" s="9" customFormat="1" ht="6.75" customHeight="1"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3" ht="12.75">
      <c r="A13" s="2" t="s">
        <v>7</v>
      </c>
      <c r="B13" s="2"/>
      <c r="C13" s="2" t="s">
        <v>12</v>
      </c>
    </row>
    <row r="14" spans="1:3" ht="12.75">
      <c r="A14" s="3" t="s">
        <v>0</v>
      </c>
      <c r="B14" s="4"/>
      <c r="C14" s="21"/>
    </row>
    <row r="15" spans="1:3" ht="12.75">
      <c r="A15" s="5" t="s">
        <v>1</v>
      </c>
      <c r="B15" s="6"/>
      <c r="C15" s="22"/>
    </row>
    <row r="16" spans="1:3" ht="12.75">
      <c r="A16" s="5" t="s">
        <v>2</v>
      </c>
      <c r="B16" s="6"/>
      <c r="C16" s="22"/>
    </row>
    <row r="17" spans="1:3" ht="12.75">
      <c r="A17" s="5" t="s">
        <v>3</v>
      </c>
      <c r="B17" s="6"/>
      <c r="C17" s="22"/>
    </row>
    <row r="18" spans="1:3" ht="12.75">
      <c r="A18" s="5" t="s">
        <v>4</v>
      </c>
      <c r="B18" s="6"/>
      <c r="C18" s="22"/>
    </row>
    <row r="19" spans="1:3" ht="12.75">
      <c r="A19" s="7" t="s">
        <v>5</v>
      </c>
      <c r="B19" s="8"/>
      <c r="C19" s="23"/>
    </row>
    <row r="22" ht="7.5" customHeight="1"/>
    <row r="23" spans="4:13" s="9" customFormat="1" ht="6.75" customHeight="1"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3" ht="12.75">
      <c r="A24" s="2" t="s">
        <v>11</v>
      </c>
      <c r="B24" s="2"/>
      <c r="C24" s="2" t="s">
        <v>12</v>
      </c>
    </row>
    <row r="25" spans="1:3" ht="12.75">
      <c r="A25" s="3" t="s">
        <v>0</v>
      </c>
      <c r="B25" s="4"/>
      <c r="C25" s="21"/>
    </row>
    <row r="26" spans="1:3" ht="12.75">
      <c r="A26" s="5" t="s">
        <v>1</v>
      </c>
      <c r="B26" s="6"/>
      <c r="C26" s="22"/>
    </row>
    <row r="27" spans="1:3" ht="12.75">
      <c r="A27" s="5" t="s">
        <v>2</v>
      </c>
      <c r="B27" s="6"/>
      <c r="C27" s="22"/>
    </row>
    <row r="28" spans="1:3" ht="12.75">
      <c r="A28" s="5" t="s">
        <v>3</v>
      </c>
      <c r="B28" s="6"/>
      <c r="C28" s="22"/>
    </row>
    <row r="29" spans="1:3" ht="12.75">
      <c r="A29" s="5" t="s">
        <v>4</v>
      </c>
      <c r="B29" s="6"/>
      <c r="C29" s="22"/>
    </row>
    <row r="30" spans="1:3" ht="12.75">
      <c r="A30" s="7" t="s">
        <v>5</v>
      </c>
      <c r="B30" s="8"/>
      <c r="C30" s="23"/>
    </row>
    <row r="33" ht="7.5" customHeight="1"/>
    <row r="34" spans="4:13" s="9" customFormat="1" ht="6.75" customHeight="1"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3" ht="12.75">
      <c r="A35" s="2" t="s">
        <v>8</v>
      </c>
      <c r="B35" s="2" t="s">
        <v>9</v>
      </c>
      <c r="C35" s="2" t="s">
        <v>12</v>
      </c>
    </row>
    <row r="36" spans="1:3" ht="12.75">
      <c r="A36" s="3" t="s">
        <v>0</v>
      </c>
      <c r="B36" s="4"/>
      <c r="C36" s="21"/>
    </row>
    <row r="37" spans="1:3" ht="12.75">
      <c r="A37" s="5" t="s">
        <v>1</v>
      </c>
      <c r="B37" s="6"/>
      <c r="C37" s="22"/>
    </row>
    <row r="38" spans="1:3" ht="12.75">
      <c r="A38" s="5" t="s">
        <v>2</v>
      </c>
      <c r="B38" s="6"/>
      <c r="C38" s="22"/>
    </row>
    <row r="39" spans="1:3" ht="12.75">
      <c r="A39" s="5" t="s">
        <v>3</v>
      </c>
      <c r="B39" s="6"/>
      <c r="C39" s="22"/>
    </row>
    <row r="40" spans="1:3" ht="12.75">
      <c r="A40" s="5" t="s">
        <v>4</v>
      </c>
      <c r="B40" s="6"/>
      <c r="C40" s="22"/>
    </row>
    <row r="41" spans="1:3" ht="12.75">
      <c r="A41" s="7" t="s">
        <v>5</v>
      </c>
      <c r="B41" s="8"/>
      <c r="C41" s="23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E9" sqref="E9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4" width="9.140625" style="1" customWidth="1"/>
    <col min="5" max="5" width="14.8515625" style="1" customWidth="1"/>
    <col min="6" max="6" width="14.28125" style="1" customWidth="1"/>
    <col min="7" max="9" width="9.140625" style="1" customWidth="1"/>
    <col min="10" max="10" width="7.421875" style="1" customWidth="1"/>
    <col min="11" max="11" width="7.57421875" style="1" customWidth="1"/>
    <col min="12" max="16384" width="9.140625" style="1" customWidth="1"/>
  </cols>
  <sheetData>
    <row r="1" spans="1:16" ht="13.5" thickBot="1">
      <c r="A1" s="45" t="str">
        <f>Letture!A1</f>
        <v>Nanni</v>
      </c>
      <c r="B1" s="45"/>
      <c r="C1" s="45"/>
      <c r="D1" s="45"/>
      <c r="P1" s="24" t="s">
        <v>14</v>
      </c>
    </row>
    <row r="2" spans="1:12" ht="14.25">
      <c r="A2" s="2" t="s">
        <v>6</v>
      </c>
      <c r="B2" s="2" t="s">
        <v>9</v>
      </c>
      <c r="C2" s="2" t="s">
        <v>10</v>
      </c>
      <c r="D2" s="2" t="s">
        <v>15</v>
      </c>
      <c r="E2" s="2" t="s">
        <v>16</v>
      </c>
      <c r="I2" s="51" t="s">
        <v>30</v>
      </c>
      <c r="J2" s="52"/>
      <c r="K2" s="52"/>
      <c r="L2" s="53"/>
    </row>
    <row r="3" spans="1:12" ht="12.75">
      <c r="A3" s="3" t="s">
        <v>0</v>
      </c>
      <c r="B3" s="4">
        <v>1.529539529</v>
      </c>
      <c r="C3" s="15">
        <f>Letture!C3</f>
        <v>0</v>
      </c>
      <c r="D3" s="12">
        <f aca="true" t="shared" si="0" ref="D3:D8">(C3-B3)</f>
        <v>-1.529539529</v>
      </c>
      <c r="E3" s="25">
        <f aca="true" t="shared" si="1" ref="E3:E8">D3^2</f>
        <v>2.3394911707735417</v>
      </c>
      <c r="I3" s="48" t="str">
        <f>A1</f>
        <v>Nanni</v>
      </c>
      <c r="J3" s="49"/>
      <c r="K3" s="49"/>
      <c r="L3" s="50"/>
    </row>
    <row r="4" spans="1:12" ht="12.75">
      <c r="A4" s="5" t="s">
        <v>1</v>
      </c>
      <c r="B4" s="6">
        <v>1.756564585</v>
      </c>
      <c r="C4" s="15">
        <f>Letture!C4</f>
        <v>0</v>
      </c>
      <c r="D4" s="12">
        <f t="shared" si="0"/>
        <v>-1.756564585</v>
      </c>
      <c r="E4" s="25">
        <f t="shared" si="1"/>
        <v>3.0855191412762224</v>
      </c>
      <c r="I4" s="32"/>
      <c r="J4" s="5"/>
      <c r="K4" s="46" t="s">
        <v>22</v>
      </c>
      <c r="L4" s="47"/>
    </row>
    <row r="5" spans="1:12" ht="12.75">
      <c r="A5" s="5" t="s">
        <v>2</v>
      </c>
      <c r="B5" s="6">
        <v>2.295914413</v>
      </c>
      <c r="C5" s="15">
        <f>Letture!C5</f>
        <v>0</v>
      </c>
      <c r="D5" s="12">
        <f t="shared" si="0"/>
        <v>-2.295914413</v>
      </c>
      <c r="E5" s="25">
        <f t="shared" si="1"/>
        <v>5.271222991821135</v>
      </c>
      <c r="I5" s="33" t="s">
        <v>29</v>
      </c>
      <c r="J5" s="29" t="s">
        <v>25</v>
      </c>
      <c r="K5" s="7" t="s">
        <v>23</v>
      </c>
      <c r="L5" s="34" t="s">
        <v>24</v>
      </c>
    </row>
    <row r="6" spans="1:12" ht="12.75">
      <c r="A6" s="5" t="s">
        <v>3</v>
      </c>
      <c r="B6" s="6">
        <v>3.252509808</v>
      </c>
      <c r="C6" s="15">
        <f>Letture!C6</f>
        <v>0</v>
      </c>
      <c r="D6" s="12">
        <f t="shared" si="0"/>
        <v>-3.252509808</v>
      </c>
      <c r="E6" s="25">
        <f t="shared" si="1"/>
        <v>10.578820051136198</v>
      </c>
      <c r="I6" s="35" t="s">
        <v>21</v>
      </c>
      <c r="J6" s="44">
        <f>G8</f>
        <v>1</v>
      </c>
      <c r="K6" s="30">
        <f>E9</f>
        <v>3.004082307743207</v>
      </c>
      <c r="L6" s="36">
        <f>G9</f>
        <v>3.004082307743207</v>
      </c>
    </row>
    <row r="7" spans="1:12" ht="12.75">
      <c r="A7" s="5" t="s">
        <v>4</v>
      </c>
      <c r="B7" s="6">
        <v>3.592058108</v>
      </c>
      <c r="C7" s="15">
        <f>Letture!C7</f>
        <v>0</v>
      </c>
      <c r="D7" s="12">
        <f t="shared" si="0"/>
        <v>-3.592058108</v>
      </c>
      <c r="E7" s="25">
        <f t="shared" si="1"/>
        <v>12.902881451248538</v>
      </c>
      <c r="I7" s="37" t="s">
        <v>26</v>
      </c>
      <c r="J7" s="31">
        <f>G19</f>
        <v>0.5</v>
      </c>
      <c r="K7" s="42">
        <f>E20</f>
        <v>2.612543481573369</v>
      </c>
      <c r="L7" s="38">
        <f>G20</f>
        <v>5.225086963146738</v>
      </c>
    </row>
    <row r="8" spans="1:12" ht="13.5" thickBot="1">
      <c r="A8" s="7" t="s">
        <v>5</v>
      </c>
      <c r="B8" s="8">
        <v>4.468683057</v>
      </c>
      <c r="C8" s="16">
        <f>Letture!C8</f>
        <v>0</v>
      </c>
      <c r="D8" s="13">
        <f t="shared" si="0"/>
        <v>-4.468683057</v>
      </c>
      <c r="E8" s="25">
        <f t="shared" si="1"/>
        <v>19.969128263918865</v>
      </c>
      <c r="F8" s="19" t="s">
        <v>18</v>
      </c>
      <c r="G8" s="19">
        <v>1</v>
      </c>
      <c r="I8" s="37" t="s">
        <v>27</v>
      </c>
      <c r="J8" s="31">
        <f>G30</f>
        <v>0.2</v>
      </c>
      <c r="K8" s="42">
        <f>E31</f>
        <v>2.677814726277131</v>
      </c>
      <c r="L8" s="38">
        <f>G31</f>
        <v>13.389073631385655</v>
      </c>
    </row>
    <row r="9" spans="4:12" ht="13.5" thickBot="1">
      <c r="D9" s="17" t="s">
        <v>17</v>
      </c>
      <c r="E9" s="26">
        <f>IF(COUNTA(C3:C8)=0,"",SQRT(SUM(E3:E8)/6))</f>
        <v>3.004082307743207</v>
      </c>
      <c r="F9" s="18" t="s">
        <v>19</v>
      </c>
      <c r="G9" s="20">
        <f>E9/G8</f>
        <v>3.004082307743207</v>
      </c>
      <c r="I9" s="39" t="s">
        <v>28</v>
      </c>
      <c r="J9" s="40">
        <f>G41</f>
        <v>0.1</v>
      </c>
      <c r="K9" s="43">
        <f>E42</f>
        <v>3.067388178841526</v>
      </c>
      <c r="L9" s="41">
        <f>G42</f>
        <v>30.673881788415258</v>
      </c>
    </row>
    <row r="11" ht="15" customHeight="1"/>
    <row r="12" s="9" customFormat="1" ht="6.75" customHeight="1">
      <c r="D12" s="14"/>
    </row>
    <row r="13" spans="1:5" ht="14.25">
      <c r="A13" s="2" t="s">
        <v>7</v>
      </c>
      <c r="B13" s="2" t="s">
        <v>9</v>
      </c>
      <c r="C13" s="2" t="s">
        <v>10</v>
      </c>
      <c r="D13" s="2" t="s">
        <v>15</v>
      </c>
      <c r="E13" s="2" t="s">
        <v>16</v>
      </c>
    </row>
    <row r="14" spans="1:5" ht="12.75">
      <c r="A14" s="3" t="s">
        <v>0</v>
      </c>
      <c r="B14" s="4">
        <v>0.656685</v>
      </c>
      <c r="C14" s="15">
        <f>Letture!C14</f>
        <v>0</v>
      </c>
      <c r="D14" s="12">
        <f aca="true" t="shared" si="2" ref="D14:D19">(C14-B14)</f>
        <v>-0.656685</v>
      </c>
      <c r="E14" s="25">
        <f aca="true" t="shared" si="3" ref="E14:E19">D14^2</f>
        <v>0.4312351892249999</v>
      </c>
    </row>
    <row r="15" spans="1:5" ht="12.75">
      <c r="A15" s="5" t="s">
        <v>1</v>
      </c>
      <c r="B15" s="6">
        <v>1.915803</v>
      </c>
      <c r="C15" s="15">
        <f>Letture!C15</f>
        <v>0</v>
      </c>
      <c r="D15" s="12">
        <f t="shared" si="2"/>
        <v>-1.915803</v>
      </c>
      <c r="E15" s="25">
        <f t="shared" si="3"/>
        <v>3.6703011348089998</v>
      </c>
    </row>
    <row r="16" spans="1:5" ht="12.75">
      <c r="A16" s="5" t="s">
        <v>2</v>
      </c>
      <c r="B16" s="6">
        <v>2.300949</v>
      </c>
      <c r="C16" s="15">
        <f>Letture!C16</f>
        <v>0</v>
      </c>
      <c r="D16" s="12">
        <f t="shared" si="2"/>
        <v>-2.300949</v>
      </c>
      <c r="E16" s="25">
        <f t="shared" si="3"/>
        <v>5.294366300601</v>
      </c>
    </row>
    <row r="17" spans="1:5" ht="12.75">
      <c r="A17" s="5" t="s">
        <v>3</v>
      </c>
      <c r="B17" s="6">
        <v>2.801392</v>
      </c>
      <c r="C17" s="15">
        <f>Letture!C17</f>
        <v>0</v>
      </c>
      <c r="D17" s="12">
        <f t="shared" si="2"/>
        <v>-2.801392</v>
      </c>
      <c r="E17" s="25">
        <f t="shared" si="3"/>
        <v>7.847797137663999</v>
      </c>
    </row>
    <row r="18" spans="1:5" ht="12.75">
      <c r="A18" s="5" t="s">
        <v>4</v>
      </c>
      <c r="B18" s="6">
        <v>2.896157</v>
      </c>
      <c r="C18" s="15">
        <f>Letture!C18</f>
        <v>0</v>
      </c>
      <c r="D18" s="12">
        <f t="shared" si="2"/>
        <v>-2.896157</v>
      </c>
      <c r="E18" s="25">
        <f t="shared" si="3"/>
        <v>8.387725368649</v>
      </c>
    </row>
    <row r="19" spans="1:7" ht="13.5" thickBot="1">
      <c r="A19" s="7" t="s">
        <v>5</v>
      </c>
      <c r="B19" s="8">
        <v>3.914189</v>
      </c>
      <c r="C19" s="16">
        <f>Letture!C19</f>
        <v>0</v>
      </c>
      <c r="D19" s="13">
        <f t="shared" si="2"/>
        <v>-3.914189</v>
      </c>
      <c r="E19" s="25">
        <f t="shared" si="3"/>
        <v>15.320875527720998</v>
      </c>
      <c r="F19" s="19" t="s">
        <v>13</v>
      </c>
      <c r="G19" s="19">
        <v>0.5</v>
      </c>
    </row>
    <row r="20" spans="4:7" ht="13.5" thickBot="1">
      <c r="D20" s="17" t="s">
        <v>17</v>
      </c>
      <c r="E20" s="26">
        <f>IF(COUNTA(D14:D19)=0,"",SQRT(SUM(E14:E19)/6))</f>
        <v>2.612543481573369</v>
      </c>
      <c r="F20" s="18" t="s">
        <v>19</v>
      </c>
      <c r="G20" s="20">
        <f>E20/G19</f>
        <v>5.225086963146738</v>
      </c>
    </row>
    <row r="22" ht="7.5" customHeight="1">
      <c r="D22" s="11"/>
    </row>
    <row r="23" s="9" customFormat="1" ht="6.75" customHeight="1">
      <c r="D23" s="14"/>
    </row>
    <row r="24" spans="1:5" ht="14.25">
      <c r="A24" s="2" t="s">
        <v>11</v>
      </c>
      <c r="B24" s="2" t="s">
        <v>9</v>
      </c>
      <c r="C24" s="2" t="s">
        <v>10</v>
      </c>
      <c r="D24" s="2" t="s">
        <v>15</v>
      </c>
      <c r="E24" s="2" t="s">
        <v>16</v>
      </c>
    </row>
    <row r="25" spans="1:5" ht="12.75">
      <c r="A25" s="3" t="s">
        <v>0</v>
      </c>
      <c r="B25" s="4">
        <v>0.64938</v>
      </c>
      <c r="C25" s="15">
        <f>Letture!C25</f>
        <v>0</v>
      </c>
      <c r="D25" s="12">
        <f aca="true" t="shared" si="4" ref="D25:D30">(C25-B25)</f>
        <v>-0.64938</v>
      </c>
      <c r="E25" s="25">
        <f aca="true" t="shared" si="5" ref="E25:E30">D25^2</f>
        <v>0.42169438439999996</v>
      </c>
    </row>
    <row r="26" spans="1:5" ht="12.75">
      <c r="A26" s="5" t="s">
        <v>1</v>
      </c>
      <c r="B26" s="6">
        <v>1.59066</v>
      </c>
      <c r="C26" s="15">
        <f>Letture!C26</f>
        <v>0</v>
      </c>
      <c r="D26" s="12">
        <f t="shared" si="4"/>
        <v>-1.59066</v>
      </c>
      <c r="E26" s="25">
        <f t="shared" si="5"/>
        <v>2.5301992356</v>
      </c>
    </row>
    <row r="27" spans="1:5" ht="12.75">
      <c r="A27" s="5" t="s">
        <v>2</v>
      </c>
      <c r="B27" s="6">
        <v>2.0613</v>
      </c>
      <c r="C27" s="15">
        <f>Letture!C27</f>
        <v>0</v>
      </c>
      <c r="D27" s="12">
        <f t="shared" si="4"/>
        <v>-2.0613</v>
      </c>
      <c r="E27" s="25">
        <f t="shared" si="5"/>
        <v>4.24895769</v>
      </c>
    </row>
    <row r="28" spans="1:5" ht="12.75">
      <c r="A28" s="5" t="s">
        <v>3</v>
      </c>
      <c r="B28" s="6">
        <v>2.76396</v>
      </c>
      <c r="C28" s="15">
        <f>Letture!C28</f>
        <v>0</v>
      </c>
      <c r="D28" s="12">
        <f t="shared" si="4"/>
        <v>-2.76396</v>
      </c>
      <c r="E28" s="25">
        <f t="shared" si="5"/>
        <v>7.6394748816</v>
      </c>
    </row>
    <row r="29" spans="1:5" ht="12.75">
      <c r="A29" s="5" t="s">
        <v>4</v>
      </c>
      <c r="B29" s="6">
        <v>3.07104</v>
      </c>
      <c r="C29" s="15">
        <f>Letture!C29</f>
        <v>0</v>
      </c>
      <c r="D29" s="12">
        <f t="shared" si="4"/>
        <v>-3.07104</v>
      </c>
      <c r="E29" s="25">
        <f t="shared" si="5"/>
        <v>9.4312866816</v>
      </c>
    </row>
    <row r="30" spans="1:7" ht="13.5" thickBot="1">
      <c r="A30" s="7" t="s">
        <v>5</v>
      </c>
      <c r="B30" s="8">
        <v>4.33042</v>
      </c>
      <c r="C30" s="16">
        <f>Letture!C30</f>
        <v>0</v>
      </c>
      <c r="D30" s="13">
        <f t="shared" si="4"/>
        <v>-4.33042</v>
      </c>
      <c r="E30" s="25">
        <f t="shared" si="5"/>
        <v>18.752537376400003</v>
      </c>
      <c r="F30" s="19" t="s">
        <v>13</v>
      </c>
      <c r="G30" s="19">
        <v>0.2</v>
      </c>
    </row>
    <row r="31" spans="4:7" ht="13.5" thickBot="1">
      <c r="D31" s="17" t="s">
        <v>17</v>
      </c>
      <c r="E31" s="26">
        <f>IF(COUNTA(D25:D30)=0,"",SQRT(SUM(E25:E30)/6))</f>
        <v>2.677814726277131</v>
      </c>
      <c r="F31" s="18" t="s">
        <v>19</v>
      </c>
      <c r="G31" s="20">
        <f>E31/G30</f>
        <v>13.389073631385655</v>
      </c>
    </row>
    <row r="33" ht="7.5" customHeight="1">
      <c r="D33" s="11"/>
    </row>
    <row r="34" s="9" customFormat="1" ht="6.75" customHeight="1">
      <c r="D34" s="14"/>
    </row>
    <row r="35" spans="1:5" ht="14.25">
      <c r="A35" s="2" t="s">
        <v>8</v>
      </c>
      <c r="B35" s="2" t="s">
        <v>9</v>
      </c>
      <c r="C35" s="2" t="s">
        <v>10</v>
      </c>
      <c r="D35" s="2" t="s">
        <v>15</v>
      </c>
      <c r="E35" s="2" t="s">
        <v>16</v>
      </c>
    </row>
    <row r="36" spans="1:5" ht="12.75">
      <c r="A36" s="3" t="s">
        <v>0</v>
      </c>
      <c r="B36" s="4">
        <v>0.845806504</v>
      </c>
      <c r="C36" s="27">
        <f>Letture!C36</f>
        <v>0</v>
      </c>
      <c r="D36" s="12">
        <f aca="true" t="shared" si="6" ref="D36:D41">(C36-B36)</f>
        <v>-0.845806504</v>
      </c>
      <c r="E36" s="25">
        <f aca="true" t="shared" si="7" ref="E36:E41">D36^2</f>
        <v>0.715388642208702</v>
      </c>
    </row>
    <row r="37" spans="1:5" ht="12.75">
      <c r="A37" s="5" t="s">
        <v>1</v>
      </c>
      <c r="B37" s="6">
        <v>2.370429826</v>
      </c>
      <c r="C37" s="27">
        <f>Letture!C37</f>
        <v>0</v>
      </c>
      <c r="D37" s="12">
        <f t="shared" si="6"/>
        <v>-2.370429826</v>
      </c>
      <c r="E37" s="25">
        <f t="shared" si="7"/>
        <v>5.618937559990391</v>
      </c>
    </row>
    <row r="38" spans="1:5" ht="12.75">
      <c r="A38" s="5" t="s">
        <v>2</v>
      </c>
      <c r="B38" s="6">
        <v>2.784557201</v>
      </c>
      <c r="C38" s="27">
        <f>Letture!C38</f>
        <v>0</v>
      </c>
      <c r="D38" s="12">
        <f t="shared" si="6"/>
        <v>-2.784557201</v>
      </c>
      <c r="E38" s="25">
        <f t="shared" si="7"/>
        <v>7.753758805640955</v>
      </c>
    </row>
    <row r="39" spans="1:5" ht="12.75">
      <c r="A39" s="5" t="s">
        <v>3</v>
      </c>
      <c r="B39" s="6">
        <v>3.058916221</v>
      </c>
      <c r="C39" s="27">
        <f>Letture!C39</f>
        <v>0</v>
      </c>
      <c r="D39" s="12">
        <f t="shared" si="6"/>
        <v>-3.058916221</v>
      </c>
      <c r="E39" s="25">
        <f t="shared" si="7"/>
        <v>9.356968447096921</v>
      </c>
    </row>
    <row r="40" spans="1:5" ht="12.75">
      <c r="A40" s="5" t="s">
        <v>4</v>
      </c>
      <c r="B40" s="6">
        <v>3.65891622</v>
      </c>
      <c r="C40" s="27">
        <f>Letture!C40</f>
        <v>0</v>
      </c>
      <c r="D40" s="12">
        <f t="shared" si="6"/>
        <v>-3.65891622</v>
      </c>
      <c r="E40" s="25">
        <f t="shared" si="7"/>
        <v>13.38766790497909</v>
      </c>
    </row>
    <row r="41" spans="1:7" ht="13.5" thickBot="1">
      <c r="A41" s="7" t="s">
        <v>5</v>
      </c>
      <c r="B41" s="8">
        <v>4.429503367</v>
      </c>
      <c r="C41" s="28">
        <f>Letture!C41</f>
        <v>0</v>
      </c>
      <c r="D41" s="13">
        <f t="shared" si="6"/>
        <v>-4.429503367</v>
      </c>
      <c r="E41" s="25">
        <f t="shared" si="7"/>
        <v>19.620500078264335</v>
      </c>
      <c r="F41" s="19" t="s">
        <v>13</v>
      </c>
      <c r="G41" s="19">
        <v>0.1</v>
      </c>
    </row>
    <row r="42" spans="4:7" ht="13.5" thickBot="1">
      <c r="D42" s="17" t="s">
        <v>17</v>
      </c>
      <c r="E42" s="26">
        <f>IF(COUNTA(D36:D41)=0,"",SQRT(SUM(E36:E41)/6))</f>
        <v>3.067388178841526</v>
      </c>
      <c r="F42" s="18" t="s">
        <v>19</v>
      </c>
      <c r="G42" s="20">
        <f>E42/G41</f>
        <v>30.673881788415258</v>
      </c>
    </row>
  </sheetData>
  <sheetProtection/>
  <mergeCells count="4">
    <mergeCell ref="A1:D1"/>
    <mergeCell ref="K4:L4"/>
    <mergeCell ref="I3:L3"/>
    <mergeCell ref="I2:L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 fisica Università di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menehgini</dc:creator>
  <cp:keywords/>
  <dc:description/>
  <cp:lastModifiedBy>carlo</cp:lastModifiedBy>
  <dcterms:created xsi:type="dcterms:W3CDTF">2013-11-01T20:51:06Z</dcterms:created>
  <dcterms:modified xsi:type="dcterms:W3CDTF">2013-11-09T09:56:38Z</dcterms:modified>
  <cp:category/>
  <cp:version/>
  <cp:contentType/>
  <cp:contentStatus/>
</cp:coreProperties>
</file>