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Calcolo" sheetId="1" r:id="rId1"/>
    <sheet name="Err. freq. Ost. 1" sheetId="2" r:id="rId2"/>
    <sheet name="Err. freq. Ost. 2" sheetId="4" r:id="rId3"/>
    <sheet name="Err. freq. Ost. 3" sheetId="5" r:id="rId4"/>
  </sheets>
  <calcPr calcId="144525"/>
</workbook>
</file>

<file path=xl/calcChain.xml><?xml version="1.0" encoding="utf-8"?>
<calcChain xmlns="http://schemas.openxmlformats.org/spreadsheetml/2006/main">
  <c r="K4" i="5" l="1"/>
  <c r="J4" i="5"/>
  <c r="I4" i="5"/>
  <c r="K4" i="4"/>
  <c r="J4" i="4"/>
  <c r="I4" i="4"/>
  <c r="D3" i="2"/>
  <c r="D93" i="2" s="1"/>
  <c r="D4" i="2"/>
  <c r="D293" i="2" s="1"/>
  <c r="D29" i="2" l="1"/>
  <c r="D133" i="2"/>
  <c r="D261" i="2"/>
  <c r="D5" i="2"/>
  <c r="D37" i="2"/>
  <c r="D69" i="2"/>
  <c r="D101" i="2"/>
  <c r="D149" i="2"/>
  <c r="D213" i="2"/>
  <c r="D277" i="2"/>
  <c r="D345" i="2"/>
  <c r="D61" i="2"/>
  <c r="D197" i="2"/>
  <c r="D325" i="2"/>
  <c r="D13" i="2"/>
  <c r="D45" i="2"/>
  <c r="D77" i="2"/>
  <c r="D108" i="2"/>
  <c r="D165" i="2"/>
  <c r="D229" i="2"/>
  <c r="D475" i="2"/>
  <c r="D21" i="2"/>
  <c r="D53" i="2"/>
  <c r="D85" i="2"/>
  <c r="D117" i="2"/>
  <c r="D181" i="2"/>
  <c r="D245" i="2"/>
  <c r="D309" i="2"/>
  <c r="D25" i="2"/>
  <c r="D33" i="2"/>
  <c r="D41" i="2"/>
  <c r="D49" i="2"/>
  <c r="D57" i="2"/>
  <c r="D65" i="2"/>
  <c r="D73" i="2"/>
  <c r="D81" i="2"/>
  <c r="D89" i="2"/>
  <c r="D97" i="2"/>
  <c r="D105" i="2"/>
  <c r="D113" i="2"/>
  <c r="D125" i="2"/>
  <c r="D141" i="2"/>
  <c r="D157" i="2"/>
  <c r="D173" i="2"/>
  <c r="D189" i="2"/>
  <c r="D205" i="2"/>
  <c r="D221" i="2"/>
  <c r="D237" i="2"/>
  <c r="D253" i="2"/>
  <c r="D269" i="2"/>
  <c r="D285" i="2"/>
  <c r="D301" i="2"/>
  <c r="D317" i="2"/>
  <c r="D333" i="2"/>
  <c r="D359" i="2"/>
  <c r="D391" i="2"/>
  <c r="D423" i="2"/>
  <c r="D455" i="2"/>
  <c r="D487" i="2"/>
  <c r="D375" i="2"/>
  <c r="D9" i="2"/>
  <c r="D17" i="2"/>
  <c r="D10" i="2"/>
  <c r="D18" i="2"/>
  <c r="D26" i="2"/>
  <c r="D34" i="2"/>
  <c r="D42" i="2"/>
  <c r="D50" i="2"/>
  <c r="D58" i="2"/>
  <c r="D66" i="2"/>
  <c r="D74" i="2"/>
  <c r="D82" i="2"/>
  <c r="D90" i="2"/>
  <c r="D98" i="2"/>
  <c r="D106" i="2"/>
  <c r="D115" i="2"/>
  <c r="D131" i="2"/>
  <c r="D147" i="2"/>
  <c r="D163" i="2"/>
  <c r="D179" i="2"/>
  <c r="D195" i="2"/>
  <c r="D211" i="2"/>
  <c r="D227" i="2"/>
  <c r="D243" i="2"/>
  <c r="D259" i="2"/>
  <c r="D275" i="2"/>
  <c r="D291" i="2"/>
  <c r="D307" i="2"/>
  <c r="D323" i="2"/>
  <c r="D339" i="2"/>
  <c r="D363" i="2"/>
  <c r="D395" i="2"/>
  <c r="D427" i="2"/>
  <c r="D459" i="2"/>
  <c r="D491" i="2"/>
  <c r="D407" i="2"/>
  <c r="D439" i="2"/>
  <c r="D471" i="2"/>
  <c r="D6" i="2"/>
  <c r="D14" i="2"/>
  <c r="D22" i="2"/>
  <c r="D30" i="2"/>
  <c r="D38" i="2"/>
  <c r="D46" i="2"/>
  <c r="D54" i="2"/>
  <c r="D62" i="2"/>
  <c r="D70" i="2"/>
  <c r="D78" i="2"/>
  <c r="D86" i="2"/>
  <c r="D94" i="2"/>
  <c r="D102" i="2"/>
  <c r="D111" i="2"/>
  <c r="D123" i="2"/>
  <c r="D139" i="2"/>
  <c r="D155" i="2"/>
  <c r="D171" i="2"/>
  <c r="D187" i="2"/>
  <c r="D203" i="2"/>
  <c r="D219" i="2"/>
  <c r="D235" i="2"/>
  <c r="D251" i="2"/>
  <c r="D267" i="2"/>
  <c r="D283" i="2"/>
  <c r="D299" i="2"/>
  <c r="D315" i="2"/>
  <c r="D331" i="2"/>
  <c r="D346" i="2"/>
  <c r="D379" i="2"/>
  <c r="D411" i="2"/>
  <c r="D443" i="2"/>
  <c r="D500" i="2"/>
  <c r="D496" i="2"/>
  <c r="D492" i="2"/>
  <c r="D488" i="2"/>
  <c r="D484" i="2"/>
  <c r="D480" i="2"/>
  <c r="D476" i="2"/>
  <c r="D472" i="2"/>
  <c r="D468" i="2"/>
  <c r="D464" i="2"/>
  <c r="D460" i="2"/>
  <c r="D456" i="2"/>
  <c r="D452" i="2"/>
  <c r="D448" i="2"/>
  <c r="D444" i="2"/>
  <c r="D440" i="2"/>
  <c r="D436" i="2"/>
  <c r="D432" i="2"/>
  <c r="D428" i="2"/>
  <c r="D424" i="2"/>
  <c r="D420" i="2"/>
  <c r="D416" i="2"/>
  <c r="D412" i="2"/>
  <c r="D408" i="2"/>
  <c r="D404" i="2"/>
  <c r="D400" i="2"/>
  <c r="D396" i="2"/>
  <c r="D392" i="2"/>
  <c r="D388" i="2"/>
  <c r="D384" i="2"/>
  <c r="D380" i="2"/>
  <c r="D376" i="2"/>
  <c r="D372" i="2"/>
  <c r="D368" i="2"/>
  <c r="D364" i="2"/>
  <c r="D360" i="2"/>
  <c r="D356" i="2"/>
  <c r="D352" i="2"/>
  <c r="D348" i="2"/>
  <c r="D344" i="2"/>
  <c r="D340" i="2"/>
  <c r="D497" i="2"/>
  <c r="D493" i="2"/>
  <c r="D489" i="2"/>
  <c r="D485" i="2"/>
  <c r="D481" i="2"/>
  <c r="D477" i="2"/>
  <c r="D473" i="2"/>
  <c r="D469" i="2"/>
  <c r="D465" i="2"/>
  <c r="D461" i="2"/>
  <c r="D457" i="2"/>
  <c r="D453" i="2"/>
  <c r="D449" i="2"/>
  <c r="D445" i="2"/>
  <c r="D441" i="2"/>
  <c r="D437" i="2"/>
  <c r="D433" i="2"/>
  <c r="D429" i="2"/>
  <c r="D425" i="2"/>
  <c r="D421" i="2"/>
  <c r="D417" i="2"/>
  <c r="D413" i="2"/>
  <c r="D409" i="2"/>
  <c r="D405" i="2"/>
  <c r="D401" i="2"/>
  <c r="D397" i="2"/>
  <c r="D393" i="2"/>
  <c r="D389" i="2"/>
  <c r="D385" i="2"/>
  <c r="D381" i="2"/>
  <c r="D377" i="2"/>
  <c r="D373" i="2"/>
  <c r="D369" i="2"/>
  <c r="D365" i="2"/>
  <c r="D361" i="2"/>
  <c r="D357" i="2"/>
  <c r="D353" i="2"/>
  <c r="D498" i="2"/>
  <c r="D490" i="2"/>
  <c r="D482" i="2"/>
  <c r="D474" i="2"/>
  <c r="D466" i="2"/>
  <c r="D458" i="2"/>
  <c r="D450" i="2"/>
  <c r="D442" i="2"/>
  <c r="D434" i="2"/>
  <c r="D426" i="2"/>
  <c r="D418" i="2"/>
  <c r="D410" i="2"/>
  <c r="D402" i="2"/>
  <c r="D394" i="2"/>
  <c r="D386" i="2"/>
  <c r="D378" i="2"/>
  <c r="D370" i="2"/>
  <c r="D362" i="2"/>
  <c r="D354" i="2"/>
  <c r="D350" i="2"/>
  <c r="D343" i="2"/>
  <c r="D341" i="2"/>
  <c r="D338" i="2"/>
  <c r="D334" i="2"/>
  <c r="D330" i="2"/>
  <c r="D326" i="2"/>
  <c r="D322" i="2"/>
  <c r="D318" i="2"/>
  <c r="D314" i="2"/>
  <c r="D310" i="2"/>
  <c r="D306" i="2"/>
  <c r="D302" i="2"/>
  <c r="D298" i="2"/>
  <c r="D294" i="2"/>
  <c r="D290" i="2"/>
  <c r="D286" i="2"/>
  <c r="D282" i="2"/>
  <c r="D278" i="2"/>
  <c r="D274" i="2"/>
  <c r="D270" i="2"/>
  <c r="D266" i="2"/>
  <c r="D262" i="2"/>
  <c r="D258" i="2"/>
  <c r="D254" i="2"/>
  <c r="D250" i="2"/>
  <c r="D246" i="2"/>
  <c r="D242" i="2"/>
  <c r="D238" i="2"/>
  <c r="D234" i="2"/>
  <c r="D230" i="2"/>
  <c r="D226" i="2"/>
  <c r="D222" i="2"/>
  <c r="D218" i="2"/>
  <c r="D214" i="2"/>
  <c r="D210" i="2"/>
  <c r="D206" i="2"/>
  <c r="D202" i="2"/>
  <c r="D198" i="2"/>
  <c r="D194" i="2"/>
  <c r="D190" i="2"/>
  <c r="D186" i="2"/>
  <c r="D182" i="2"/>
  <c r="D178" i="2"/>
  <c r="D174" i="2"/>
  <c r="D170" i="2"/>
  <c r="D166" i="2"/>
  <c r="D162" i="2"/>
  <c r="D158" i="2"/>
  <c r="D154" i="2"/>
  <c r="D150" i="2"/>
  <c r="D146" i="2"/>
  <c r="D142" i="2"/>
  <c r="D138" i="2"/>
  <c r="D134" i="2"/>
  <c r="D130" i="2"/>
  <c r="D126" i="2"/>
  <c r="D122" i="2"/>
  <c r="D118" i="2"/>
  <c r="D114" i="2"/>
  <c r="D110" i="2"/>
  <c r="D494" i="2"/>
  <c r="D486" i="2"/>
  <c r="D478" i="2"/>
  <c r="D470" i="2"/>
  <c r="D462" i="2"/>
  <c r="D454" i="2"/>
  <c r="D446" i="2"/>
  <c r="D438" i="2"/>
  <c r="D430" i="2"/>
  <c r="D422" i="2"/>
  <c r="D414" i="2"/>
  <c r="D406" i="2"/>
  <c r="D398" i="2"/>
  <c r="D390" i="2"/>
  <c r="D382" i="2"/>
  <c r="D374" i="2"/>
  <c r="D366" i="2"/>
  <c r="D358" i="2"/>
  <c r="D351" i="2"/>
  <c r="D349" i="2"/>
  <c r="D342" i="2"/>
  <c r="D336" i="2"/>
  <c r="D332" i="2"/>
  <c r="D328" i="2"/>
  <c r="D324" i="2"/>
  <c r="D320" i="2"/>
  <c r="D316" i="2"/>
  <c r="D312" i="2"/>
  <c r="D308" i="2"/>
  <c r="D304" i="2"/>
  <c r="D300" i="2"/>
  <c r="D296" i="2"/>
  <c r="D292" i="2"/>
  <c r="D288" i="2"/>
  <c r="D284" i="2"/>
  <c r="D280" i="2"/>
  <c r="D276" i="2"/>
  <c r="D272" i="2"/>
  <c r="D268" i="2"/>
  <c r="D264" i="2"/>
  <c r="D260" i="2"/>
  <c r="D256" i="2"/>
  <c r="D252" i="2"/>
  <c r="D248" i="2"/>
  <c r="D244" i="2"/>
  <c r="D240" i="2"/>
  <c r="D236" i="2"/>
  <c r="D232" i="2"/>
  <c r="D228" i="2"/>
  <c r="D224" i="2"/>
  <c r="D220" i="2"/>
  <c r="D216" i="2"/>
  <c r="D212" i="2"/>
  <c r="D208" i="2"/>
  <c r="D204" i="2"/>
  <c r="D200" i="2"/>
  <c r="D196" i="2"/>
  <c r="D192" i="2"/>
  <c r="D188" i="2"/>
  <c r="D184" i="2"/>
  <c r="D180" i="2"/>
  <c r="D176" i="2"/>
  <c r="D172" i="2"/>
  <c r="D168" i="2"/>
  <c r="D164" i="2"/>
  <c r="D160" i="2"/>
  <c r="D156" i="2"/>
  <c r="D152" i="2"/>
  <c r="D148" i="2"/>
  <c r="D144" i="2"/>
  <c r="D140" i="2"/>
  <c r="D136" i="2"/>
  <c r="D132" i="2"/>
  <c r="D128" i="2"/>
  <c r="D124" i="2"/>
  <c r="D120" i="2"/>
  <c r="D116" i="2"/>
  <c r="D8" i="2"/>
  <c r="D16" i="2"/>
  <c r="D24" i="2"/>
  <c r="D32" i="2"/>
  <c r="D36" i="2"/>
  <c r="D40" i="2"/>
  <c r="D44" i="2"/>
  <c r="D48" i="2"/>
  <c r="D52" i="2"/>
  <c r="D56" i="2"/>
  <c r="D60" i="2"/>
  <c r="D64" i="2"/>
  <c r="D68" i="2"/>
  <c r="D72" i="2"/>
  <c r="D76" i="2"/>
  <c r="D80" i="2"/>
  <c r="D84" i="2"/>
  <c r="D88" i="2"/>
  <c r="D92" i="2"/>
  <c r="D96" i="2"/>
  <c r="D100" i="2"/>
  <c r="D104" i="2"/>
  <c r="D112" i="2"/>
  <c r="D121" i="2"/>
  <c r="D129" i="2"/>
  <c r="D137" i="2"/>
  <c r="D145" i="2"/>
  <c r="D153" i="2"/>
  <c r="D161" i="2"/>
  <c r="D169" i="2"/>
  <c r="D177" i="2"/>
  <c r="D185" i="2"/>
  <c r="D193" i="2"/>
  <c r="D201" i="2"/>
  <c r="D209" i="2"/>
  <c r="D217" i="2"/>
  <c r="D225" i="2"/>
  <c r="D233" i="2"/>
  <c r="D241" i="2"/>
  <c r="D249" i="2"/>
  <c r="D257" i="2"/>
  <c r="D265" i="2"/>
  <c r="D273" i="2"/>
  <c r="D281" i="2"/>
  <c r="D289" i="2"/>
  <c r="D297" i="2"/>
  <c r="D305" i="2"/>
  <c r="D313" i="2"/>
  <c r="D321" i="2"/>
  <c r="D329" i="2"/>
  <c r="D337" i="2"/>
  <c r="D347" i="2"/>
  <c r="D355" i="2"/>
  <c r="D371" i="2"/>
  <c r="D387" i="2"/>
  <c r="D403" i="2"/>
  <c r="D419" i="2"/>
  <c r="D435" i="2"/>
  <c r="D451" i="2"/>
  <c r="D467" i="2"/>
  <c r="D483" i="2"/>
  <c r="D499" i="2"/>
  <c r="D12" i="2"/>
  <c r="D20" i="2"/>
  <c r="D28" i="2"/>
  <c r="D7" i="2"/>
  <c r="D11" i="2"/>
  <c r="D15" i="2"/>
  <c r="D19" i="2"/>
  <c r="D23" i="2"/>
  <c r="D27" i="2"/>
  <c r="D31" i="2"/>
  <c r="D35" i="2"/>
  <c r="D39" i="2"/>
  <c r="D43" i="2"/>
  <c r="D47" i="2"/>
  <c r="D51" i="2"/>
  <c r="D55" i="2"/>
  <c r="D59" i="2"/>
  <c r="D63" i="2"/>
  <c r="D67" i="2"/>
  <c r="D71" i="2"/>
  <c r="D75" i="2"/>
  <c r="D79" i="2"/>
  <c r="D83" i="2"/>
  <c r="D87" i="2"/>
  <c r="D91" i="2"/>
  <c r="D95" i="2"/>
  <c r="D99" i="2"/>
  <c r="D103" i="2"/>
  <c r="D107" i="2"/>
  <c r="D109" i="2"/>
  <c r="D119" i="2"/>
  <c r="D127" i="2"/>
  <c r="D135" i="2"/>
  <c r="D143" i="2"/>
  <c r="D151" i="2"/>
  <c r="D159" i="2"/>
  <c r="D167" i="2"/>
  <c r="D175" i="2"/>
  <c r="D183" i="2"/>
  <c r="D191" i="2"/>
  <c r="D199" i="2"/>
  <c r="D207" i="2"/>
  <c r="D215" i="2"/>
  <c r="D223" i="2"/>
  <c r="D231" i="2"/>
  <c r="D239" i="2"/>
  <c r="D247" i="2"/>
  <c r="D255" i="2"/>
  <c r="D263" i="2"/>
  <c r="D271" i="2"/>
  <c r="D279" i="2"/>
  <c r="D287" i="2"/>
  <c r="D295" i="2"/>
  <c r="D303" i="2"/>
  <c r="D311" i="2"/>
  <c r="D319" i="2"/>
  <c r="D327" i="2"/>
  <c r="D335" i="2"/>
  <c r="D367" i="2"/>
  <c r="D383" i="2"/>
  <c r="D399" i="2"/>
  <c r="D415" i="2"/>
  <c r="D431" i="2"/>
  <c r="D447" i="2"/>
  <c r="D463" i="2"/>
  <c r="D479" i="2"/>
  <c r="D495" i="2"/>
  <c r="F40" i="1"/>
  <c r="G40" i="1"/>
  <c r="F41" i="1"/>
  <c r="G41" i="1"/>
  <c r="G39" i="1"/>
  <c r="F39" i="1"/>
  <c r="N8" i="1"/>
  <c r="D3" i="4" s="1"/>
  <c r="O8" i="1"/>
  <c r="D4" i="4" s="1"/>
  <c r="N9" i="1"/>
  <c r="O9" i="1"/>
  <c r="O7" i="1"/>
  <c r="K4" i="2"/>
  <c r="J4" i="2"/>
  <c r="I4" i="2"/>
  <c r="D4" i="5" l="1"/>
  <c r="M11" i="4"/>
  <c r="D3" i="5"/>
  <c r="L11" i="4"/>
  <c r="D498" i="4"/>
  <c r="D494" i="4"/>
  <c r="D490" i="4"/>
  <c r="D486" i="4"/>
  <c r="D482" i="4"/>
  <c r="D478" i="4"/>
  <c r="D474" i="4"/>
  <c r="D470" i="4"/>
  <c r="D466" i="4"/>
  <c r="D462" i="4"/>
  <c r="D458" i="4"/>
  <c r="D454" i="4"/>
  <c r="D450" i="4"/>
  <c r="D446" i="4"/>
  <c r="D442" i="4"/>
  <c r="D438" i="4"/>
  <c r="D434" i="4"/>
  <c r="D430" i="4"/>
  <c r="D426" i="4"/>
  <c r="D422" i="4"/>
  <c r="D418" i="4"/>
  <c r="D414" i="4"/>
  <c r="D410" i="4"/>
  <c r="D499" i="4"/>
  <c r="D495" i="4"/>
  <c r="D491" i="4"/>
  <c r="D487" i="4"/>
  <c r="D483" i="4"/>
  <c r="D479" i="4"/>
  <c r="D475" i="4"/>
  <c r="D471" i="4"/>
  <c r="D467" i="4"/>
  <c r="D463" i="4"/>
  <c r="D459" i="4"/>
  <c r="D455" i="4"/>
  <c r="D451" i="4"/>
  <c r="D447" i="4"/>
  <c r="D443" i="4"/>
  <c r="D439" i="4"/>
  <c r="D435" i="4"/>
  <c r="D431" i="4"/>
  <c r="D427" i="4"/>
  <c r="D423" i="4"/>
  <c r="D419" i="4"/>
  <c r="D415" i="4"/>
  <c r="D411" i="4"/>
  <c r="D407" i="4"/>
  <c r="D497" i="4"/>
  <c r="D489" i="4"/>
  <c r="D481" i="4"/>
  <c r="D473" i="4"/>
  <c r="D465" i="4"/>
  <c r="D457" i="4"/>
  <c r="D449" i="4"/>
  <c r="D441" i="4"/>
  <c r="D433" i="4"/>
  <c r="D425" i="4"/>
  <c r="D417" i="4"/>
  <c r="D409" i="4"/>
  <c r="D404" i="4"/>
  <c r="D400" i="4"/>
  <c r="D396" i="4"/>
  <c r="D392" i="4"/>
  <c r="D388" i="4"/>
  <c r="D384" i="4"/>
  <c r="D380" i="4"/>
  <c r="D376" i="4"/>
  <c r="D372" i="4"/>
  <c r="D368" i="4"/>
  <c r="D364" i="4"/>
  <c r="D360" i="4"/>
  <c r="D356" i="4"/>
  <c r="D352" i="4"/>
  <c r="D348" i="4"/>
  <c r="D344" i="4"/>
  <c r="D340" i="4"/>
  <c r="D336" i="4"/>
  <c r="D332" i="4"/>
  <c r="D328" i="4"/>
  <c r="D324" i="4"/>
  <c r="D320" i="4"/>
  <c r="D316" i="4"/>
  <c r="D312" i="4"/>
  <c r="D308" i="4"/>
  <c r="D304" i="4"/>
  <c r="D300" i="4"/>
  <c r="D296" i="4"/>
  <c r="D292" i="4"/>
  <c r="D288" i="4"/>
  <c r="D284" i="4"/>
  <c r="D280" i="4"/>
  <c r="D276" i="4"/>
  <c r="D272" i="4"/>
  <c r="D268" i="4"/>
  <c r="D264" i="4"/>
  <c r="D260" i="4"/>
  <c r="D256" i="4"/>
  <c r="D252" i="4"/>
  <c r="D248" i="4"/>
  <c r="D244" i="4"/>
  <c r="D240" i="4"/>
  <c r="D236" i="4"/>
  <c r="D232" i="4"/>
  <c r="D228" i="4"/>
  <c r="D224" i="4"/>
  <c r="D220" i="4"/>
  <c r="D216" i="4"/>
  <c r="D212" i="4"/>
  <c r="D208" i="4"/>
  <c r="D204" i="4"/>
  <c r="D200" i="4"/>
  <c r="D196" i="4"/>
  <c r="D192" i="4"/>
  <c r="D188" i="4"/>
  <c r="D184" i="4"/>
  <c r="D180" i="4"/>
  <c r="D176" i="4"/>
  <c r="D172" i="4"/>
  <c r="D168" i="4"/>
  <c r="D164" i="4"/>
  <c r="D160" i="4"/>
  <c r="D156" i="4"/>
  <c r="D152" i="4"/>
  <c r="D148" i="4"/>
  <c r="D144" i="4"/>
  <c r="D140" i="4"/>
  <c r="D136" i="4"/>
  <c r="D132" i="4"/>
  <c r="D128" i="4"/>
  <c r="D124" i="4"/>
  <c r="D120" i="4"/>
  <c r="D116" i="4"/>
  <c r="D112" i="4"/>
  <c r="D108" i="4"/>
  <c r="D104" i="4"/>
  <c r="D100" i="4"/>
  <c r="D96" i="4"/>
  <c r="D92" i="4"/>
  <c r="D88" i="4"/>
  <c r="D84" i="4"/>
  <c r="D80" i="4"/>
  <c r="D76" i="4"/>
  <c r="D72" i="4"/>
  <c r="D68" i="4"/>
  <c r="D493" i="4"/>
  <c r="D485" i="4"/>
  <c r="D477" i="4"/>
  <c r="D469" i="4"/>
  <c r="D461" i="4"/>
  <c r="D453" i="4"/>
  <c r="D445" i="4"/>
  <c r="D437" i="4"/>
  <c r="D429" i="4"/>
  <c r="D421" i="4"/>
  <c r="D413" i="4"/>
  <c r="D406" i="4"/>
  <c r="D402" i="4"/>
  <c r="D398" i="4"/>
  <c r="D394" i="4"/>
  <c r="D390" i="4"/>
  <c r="D386" i="4"/>
  <c r="D382" i="4"/>
  <c r="D378" i="4"/>
  <c r="D374" i="4"/>
  <c r="D370" i="4"/>
  <c r="D366" i="4"/>
  <c r="D362" i="4"/>
  <c r="D358" i="4"/>
  <c r="D354" i="4"/>
  <c r="D350" i="4"/>
  <c r="D346" i="4"/>
  <c r="D342" i="4"/>
  <c r="D338" i="4"/>
  <c r="D334" i="4"/>
  <c r="D330" i="4"/>
  <c r="D326" i="4"/>
  <c r="D322" i="4"/>
  <c r="D318" i="4"/>
  <c r="D314" i="4"/>
  <c r="D310" i="4"/>
  <c r="D306" i="4"/>
  <c r="D302" i="4"/>
  <c r="D298" i="4"/>
  <c r="D294" i="4"/>
  <c r="D290" i="4"/>
  <c r="D286" i="4"/>
  <c r="D282" i="4"/>
  <c r="D278" i="4"/>
  <c r="D274" i="4"/>
  <c r="D270" i="4"/>
  <c r="D266" i="4"/>
  <c r="D262" i="4"/>
  <c r="D258" i="4"/>
  <c r="D254" i="4"/>
  <c r="D250" i="4"/>
  <c r="D246" i="4"/>
  <c r="D242" i="4"/>
  <c r="D238" i="4"/>
  <c r="D234" i="4"/>
  <c r="D230" i="4"/>
  <c r="D226" i="4"/>
  <c r="D222" i="4"/>
  <c r="D218" i="4"/>
  <c r="D214" i="4"/>
  <c r="D210" i="4"/>
  <c r="D206" i="4"/>
  <c r="D202" i="4"/>
  <c r="D198" i="4"/>
  <c r="D194" i="4"/>
  <c r="D190" i="4"/>
  <c r="D186" i="4"/>
  <c r="D182" i="4"/>
  <c r="D178" i="4"/>
  <c r="D174" i="4"/>
  <c r="D170" i="4"/>
  <c r="D166" i="4"/>
  <c r="D162" i="4"/>
  <c r="D158" i="4"/>
  <c r="D154" i="4"/>
  <c r="D150" i="4"/>
  <c r="D146" i="4"/>
  <c r="D142" i="4"/>
  <c r="D138" i="4"/>
  <c r="D134" i="4"/>
  <c r="D130" i="4"/>
  <c r="D126" i="4"/>
  <c r="D122" i="4"/>
  <c r="D118" i="4"/>
  <c r="D114" i="4"/>
  <c r="D110" i="4"/>
  <c r="D106" i="4"/>
  <c r="D102" i="4"/>
  <c r="D98" i="4"/>
  <c r="D94" i="4"/>
  <c r="D90" i="4"/>
  <c r="D86" i="4"/>
  <c r="D82" i="4"/>
  <c r="D78" i="4"/>
  <c r="D74" i="4"/>
  <c r="D70" i="4"/>
  <c r="D66" i="4"/>
  <c r="D492" i="4"/>
  <c r="D476" i="4"/>
  <c r="D460" i="4"/>
  <c r="D444" i="4"/>
  <c r="D428" i="4"/>
  <c r="D412" i="4"/>
  <c r="D399" i="4"/>
  <c r="D391" i="4"/>
  <c r="D383" i="4"/>
  <c r="D375" i="4"/>
  <c r="D367" i="4"/>
  <c r="D359" i="4"/>
  <c r="D351" i="4"/>
  <c r="D343" i="4"/>
  <c r="D335" i="4"/>
  <c r="D327" i="4"/>
  <c r="D319" i="4"/>
  <c r="D311" i="4"/>
  <c r="D303" i="4"/>
  <c r="D295" i="4"/>
  <c r="D287" i="4"/>
  <c r="D279" i="4"/>
  <c r="D271" i="4"/>
  <c r="D263" i="4"/>
  <c r="D255" i="4"/>
  <c r="D247" i="4"/>
  <c r="D239" i="4"/>
  <c r="D231" i="4"/>
  <c r="D223" i="4"/>
  <c r="D215" i="4"/>
  <c r="D207" i="4"/>
  <c r="D199" i="4"/>
  <c r="D191" i="4"/>
  <c r="D183" i="4"/>
  <c r="D175" i="4"/>
  <c r="D167" i="4"/>
  <c r="D159" i="4"/>
  <c r="D151" i="4"/>
  <c r="D143" i="4"/>
  <c r="D135" i="4"/>
  <c r="D127" i="4"/>
  <c r="D119" i="4"/>
  <c r="D111" i="4"/>
  <c r="D103" i="4"/>
  <c r="D95" i="4"/>
  <c r="D87" i="4"/>
  <c r="D79" i="4"/>
  <c r="D71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1" i="4"/>
  <c r="D7" i="4"/>
  <c r="D496" i="4"/>
  <c r="D480" i="4"/>
  <c r="D464" i="4"/>
  <c r="D448" i="4"/>
  <c r="D432" i="4"/>
  <c r="D416" i="4"/>
  <c r="D401" i="4"/>
  <c r="D393" i="4"/>
  <c r="D385" i="4"/>
  <c r="D377" i="4"/>
  <c r="D369" i="4"/>
  <c r="D361" i="4"/>
  <c r="D353" i="4"/>
  <c r="D345" i="4"/>
  <c r="D337" i="4"/>
  <c r="D329" i="4"/>
  <c r="D321" i="4"/>
  <c r="D313" i="4"/>
  <c r="D305" i="4"/>
  <c r="D297" i="4"/>
  <c r="D289" i="4"/>
  <c r="D281" i="4"/>
  <c r="D273" i="4"/>
  <c r="D265" i="4"/>
  <c r="D257" i="4"/>
  <c r="D249" i="4"/>
  <c r="D241" i="4"/>
  <c r="D233" i="4"/>
  <c r="D225" i="4"/>
  <c r="D217" i="4"/>
  <c r="D209" i="4"/>
  <c r="D201" i="4"/>
  <c r="D193" i="4"/>
  <c r="D185" i="4"/>
  <c r="D177" i="4"/>
  <c r="D169" i="4"/>
  <c r="D161" i="4"/>
  <c r="D153" i="4"/>
  <c r="D145" i="4"/>
  <c r="D137" i="4"/>
  <c r="D129" i="4"/>
  <c r="D121" i="4"/>
  <c r="D113" i="4"/>
  <c r="D105" i="4"/>
  <c r="D97" i="4"/>
  <c r="D89" i="4"/>
  <c r="D81" i="4"/>
  <c r="D73" i="4"/>
  <c r="D64" i="4"/>
  <c r="D60" i="4"/>
  <c r="D56" i="4"/>
  <c r="D52" i="4"/>
  <c r="D48" i="4"/>
  <c r="D44" i="4"/>
  <c r="D40" i="4"/>
  <c r="D36" i="4"/>
  <c r="D32" i="4"/>
  <c r="D28" i="4"/>
  <c r="D24" i="4"/>
  <c r="D20" i="4"/>
  <c r="D16" i="4"/>
  <c r="D12" i="4"/>
  <c r="D8" i="4"/>
  <c r="D472" i="4"/>
  <c r="D440" i="4"/>
  <c r="D408" i="4"/>
  <c r="D397" i="4"/>
  <c r="D381" i="4"/>
  <c r="D365" i="4"/>
  <c r="D349" i="4"/>
  <c r="D333" i="4"/>
  <c r="D317" i="4"/>
  <c r="D301" i="4"/>
  <c r="D285" i="4"/>
  <c r="D269" i="4"/>
  <c r="D253" i="4"/>
  <c r="D237" i="4"/>
  <c r="D221" i="4"/>
  <c r="D205" i="4"/>
  <c r="D189" i="4"/>
  <c r="D173" i="4"/>
  <c r="D157" i="4"/>
  <c r="D141" i="4"/>
  <c r="D125" i="4"/>
  <c r="D109" i="4"/>
  <c r="D93" i="4"/>
  <c r="D77" i="4"/>
  <c r="D58" i="4"/>
  <c r="D50" i="4"/>
  <c r="D42" i="4"/>
  <c r="D34" i="4"/>
  <c r="D26" i="4"/>
  <c r="D18" i="4"/>
  <c r="D10" i="4"/>
  <c r="D488" i="4"/>
  <c r="D456" i="4"/>
  <c r="D424" i="4"/>
  <c r="D405" i="4"/>
  <c r="D389" i="4"/>
  <c r="D373" i="4"/>
  <c r="D357" i="4"/>
  <c r="D341" i="4"/>
  <c r="D325" i="4"/>
  <c r="D309" i="4"/>
  <c r="D293" i="4"/>
  <c r="D277" i="4"/>
  <c r="D261" i="4"/>
  <c r="D245" i="4"/>
  <c r="D229" i="4"/>
  <c r="D213" i="4"/>
  <c r="D197" i="4"/>
  <c r="D181" i="4"/>
  <c r="D165" i="4"/>
  <c r="D149" i="4"/>
  <c r="D133" i="4"/>
  <c r="D117" i="4"/>
  <c r="D101" i="4"/>
  <c r="D85" i="4"/>
  <c r="D69" i="4"/>
  <c r="D62" i="4"/>
  <c r="D54" i="4"/>
  <c r="D46" i="4"/>
  <c r="D38" i="4"/>
  <c r="D30" i="4"/>
  <c r="D22" i="4"/>
  <c r="D14" i="4"/>
  <c r="D6" i="4"/>
  <c r="D452" i="4"/>
  <c r="D387" i="4"/>
  <c r="D355" i="4"/>
  <c r="D323" i="4"/>
  <c r="D291" i="4"/>
  <c r="D259" i="4"/>
  <c r="D227" i="4"/>
  <c r="D195" i="4"/>
  <c r="D163" i="4"/>
  <c r="D131" i="4"/>
  <c r="D99" i="4"/>
  <c r="D67" i="4"/>
  <c r="D61" i="4"/>
  <c r="D45" i="4"/>
  <c r="D29" i="4"/>
  <c r="D13" i="4"/>
  <c r="D420" i="4"/>
  <c r="D371" i="4"/>
  <c r="D307" i="4"/>
  <c r="D243" i="4"/>
  <c r="D179" i="4"/>
  <c r="D115" i="4"/>
  <c r="D436" i="4"/>
  <c r="D347" i="4"/>
  <c r="D283" i="4"/>
  <c r="D219" i="4"/>
  <c r="D155" i="4"/>
  <c r="D123" i="4"/>
  <c r="D91" i="4"/>
  <c r="D57" i="4"/>
  <c r="D41" i="4"/>
  <c r="D25" i="4"/>
  <c r="D468" i="4"/>
  <c r="D395" i="4"/>
  <c r="D363" i="4"/>
  <c r="D331" i="4"/>
  <c r="D299" i="4"/>
  <c r="D267" i="4"/>
  <c r="D235" i="4"/>
  <c r="D203" i="4"/>
  <c r="D171" i="4"/>
  <c r="D139" i="4"/>
  <c r="D107" i="4"/>
  <c r="D75" i="4"/>
  <c r="D65" i="4"/>
  <c r="D49" i="4"/>
  <c r="D33" i="4"/>
  <c r="D17" i="4"/>
  <c r="D484" i="4"/>
  <c r="D403" i="4"/>
  <c r="D339" i="4"/>
  <c r="D275" i="4"/>
  <c r="D211" i="4"/>
  <c r="D147" i="4"/>
  <c r="D83" i="4"/>
  <c r="D53" i="4"/>
  <c r="D37" i="4"/>
  <c r="D21" i="4"/>
  <c r="D5" i="4"/>
  <c r="D500" i="4"/>
  <c r="D379" i="4"/>
  <c r="D315" i="4"/>
  <c r="D251" i="4"/>
  <c r="D187" i="4"/>
  <c r="D9" i="4"/>
  <c r="J6" i="4" l="1"/>
  <c r="J5" i="4"/>
  <c r="J7" i="4"/>
  <c r="J8" i="4" s="1"/>
  <c r="D499" i="5"/>
  <c r="D495" i="5"/>
  <c r="D491" i="5"/>
  <c r="D487" i="5"/>
  <c r="D483" i="5"/>
  <c r="D479" i="5"/>
  <c r="D475" i="5"/>
  <c r="D471" i="5"/>
  <c r="D467" i="5"/>
  <c r="D463" i="5"/>
  <c r="D459" i="5"/>
  <c r="D455" i="5"/>
  <c r="D451" i="5"/>
  <c r="D447" i="5"/>
  <c r="D443" i="5"/>
  <c r="D439" i="5"/>
  <c r="D435" i="5"/>
  <c r="D431" i="5"/>
  <c r="D427" i="5"/>
  <c r="D423" i="5"/>
  <c r="D419" i="5"/>
  <c r="D415" i="5"/>
  <c r="D411" i="5"/>
  <c r="D407" i="5"/>
  <c r="D403" i="5"/>
  <c r="D399" i="5"/>
  <c r="D395" i="5"/>
  <c r="D391" i="5"/>
  <c r="D387" i="5"/>
  <c r="D494" i="5"/>
  <c r="D492" i="5"/>
  <c r="D485" i="5"/>
  <c r="D478" i="5"/>
  <c r="D476" i="5"/>
  <c r="D469" i="5"/>
  <c r="D462" i="5"/>
  <c r="D460" i="5"/>
  <c r="D453" i="5"/>
  <c r="D446" i="5"/>
  <c r="D444" i="5"/>
  <c r="D437" i="5"/>
  <c r="D430" i="5"/>
  <c r="D428" i="5"/>
  <c r="D421" i="5"/>
  <c r="D414" i="5"/>
  <c r="D412" i="5"/>
  <c r="D405" i="5"/>
  <c r="D398" i="5"/>
  <c r="D396" i="5"/>
  <c r="D389" i="5"/>
  <c r="D383" i="5"/>
  <c r="D379" i="5"/>
  <c r="D375" i="5"/>
  <c r="D371" i="5"/>
  <c r="D367" i="5"/>
  <c r="D363" i="5"/>
  <c r="D359" i="5"/>
  <c r="D497" i="5"/>
  <c r="D490" i="5"/>
  <c r="D488" i="5"/>
  <c r="D481" i="5"/>
  <c r="D474" i="5"/>
  <c r="D472" i="5"/>
  <c r="D465" i="5"/>
  <c r="D458" i="5"/>
  <c r="D456" i="5"/>
  <c r="D449" i="5"/>
  <c r="D442" i="5"/>
  <c r="D440" i="5"/>
  <c r="D433" i="5"/>
  <c r="D426" i="5"/>
  <c r="D424" i="5"/>
  <c r="D417" i="5"/>
  <c r="D410" i="5"/>
  <c r="D408" i="5"/>
  <c r="D401" i="5"/>
  <c r="D394" i="5"/>
  <c r="D392" i="5"/>
  <c r="D384" i="5"/>
  <c r="D380" i="5"/>
  <c r="D376" i="5"/>
  <c r="D372" i="5"/>
  <c r="D368" i="5"/>
  <c r="D364" i="5"/>
  <c r="D360" i="5"/>
  <c r="D356" i="5"/>
  <c r="D352" i="5"/>
  <c r="D496" i="5"/>
  <c r="D489" i="5"/>
  <c r="D482" i="5"/>
  <c r="D464" i="5"/>
  <c r="D457" i="5"/>
  <c r="D450" i="5"/>
  <c r="D432" i="5"/>
  <c r="D425" i="5"/>
  <c r="D418" i="5"/>
  <c r="D400" i="5"/>
  <c r="D393" i="5"/>
  <c r="D386" i="5"/>
  <c r="D378" i="5"/>
  <c r="D370" i="5"/>
  <c r="D362" i="5"/>
  <c r="D357" i="5"/>
  <c r="D350" i="5"/>
  <c r="D347" i="5"/>
  <c r="D343" i="5"/>
  <c r="D339" i="5"/>
  <c r="D335" i="5"/>
  <c r="D331" i="5"/>
  <c r="D327" i="5"/>
  <c r="D323" i="5"/>
  <c r="D319" i="5"/>
  <c r="D315" i="5"/>
  <c r="D311" i="5"/>
  <c r="D307" i="5"/>
  <c r="D303" i="5"/>
  <c r="D498" i="5"/>
  <c r="D480" i="5"/>
  <c r="D473" i="5"/>
  <c r="D466" i="5"/>
  <c r="D448" i="5"/>
  <c r="D441" i="5"/>
  <c r="D434" i="5"/>
  <c r="D416" i="5"/>
  <c r="D409" i="5"/>
  <c r="D402" i="5"/>
  <c r="D382" i="5"/>
  <c r="D374" i="5"/>
  <c r="D366" i="5"/>
  <c r="D358" i="5"/>
  <c r="D351" i="5"/>
  <c r="D349" i="5"/>
  <c r="D345" i="5"/>
  <c r="D341" i="5"/>
  <c r="D337" i="5"/>
  <c r="D333" i="5"/>
  <c r="D329" i="5"/>
  <c r="D325" i="5"/>
  <c r="D321" i="5"/>
  <c r="D317" i="5"/>
  <c r="D313" i="5"/>
  <c r="D309" i="5"/>
  <c r="D305" i="5"/>
  <c r="D301" i="5"/>
  <c r="D468" i="5"/>
  <c r="D461" i="5"/>
  <c r="D454" i="5"/>
  <c r="D404" i="5"/>
  <c r="D397" i="5"/>
  <c r="D390" i="5"/>
  <c r="D373" i="5"/>
  <c r="D354" i="5"/>
  <c r="D342" i="5"/>
  <c r="D334" i="5"/>
  <c r="D326" i="5"/>
  <c r="D318" i="5"/>
  <c r="D310" i="5"/>
  <c r="D302" i="5"/>
  <c r="D297" i="5"/>
  <c r="D293" i="5"/>
  <c r="D289" i="5"/>
  <c r="D285" i="5"/>
  <c r="D281" i="5"/>
  <c r="D277" i="5"/>
  <c r="D273" i="5"/>
  <c r="D269" i="5"/>
  <c r="D265" i="5"/>
  <c r="D261" i="5"/>
  <c r="D257" i="5"/>
  <c r="D253" i="5"/>
  <c r="D249" i="5"/>
  <c r="D245" i="5"/>
  <c r="D241" i="5"/>
  <c r="D237" i="5"/>
  <c r="D233" i="5"/>
  <c r="D229" i="5"/>
  <c r="D225" i="5"/>
  <c r="D221" i="5"/>
  <c r="D217" i="5"/>
  <c r="D213" i="5"/>
  <c r="D209" i="5"/>
  <c r="D205" i="5"/>
  <c r="D201" i="5"/>
  <c r="D197" i="5"/>
  <c r="D193" i="5"/>
  <c r="D189" i="5"/>
  <c r="D185" i="5"/>
  <c r="D181" i="5"/>
  <c r="D177" i="5"/>
  <c r="D173" i="5"/>
  <c r="D169" i="5"/>
  <c r="D165" i="5"/>
  <c r="D161" i="5"/>
  <c r="D157" i="5"/>
  <c r="D153" i="5"/>
  <c r="D149" i="5"/>
  <c r="D145" i="5"/>
  <c r="D141" i="5"/>
  <c r="D137" i="5"/>
  <c r="D133" i="5"/>
  <c r="D452" i="5"/>
  <c r="D445" i="5"/>
  <c r="D438" i="5"/>
  <c r="D388" i="5"/>
  <c r="D377" i="5"/>
  <c r="D361" i="5"/>
  <c r="D353" i="5"/>
  <c r="D344" i="5"/>
  <c r="D336" i="5"/>
  <c r="D328" i="5"/>
  <c r="D320" i="5"/>
  <c r="D312" i="5"/>
  <c r="D304" i="5"/>
  <c r="D298" i="5"/>
  <c r="D294" i="5"/>
  <c r="D290" i="5"/>
  <c r="D286" i="5"/>
  <c r="D282" i="5"/>
  <c r="D278" i="5"/>
  <c r="D274" i="5"/>
  <c r="D270" i="5"/>
  <c r="D266" i="5"/>
  <c r="D262" i="5"/>
  <c r="D258" i="5"/>
  <c r="D254" i="5"/>
  <c r="D250" i="5"/>
  <c r="D246" i="5"/>
  <c r="D242" i="5"/>
  <c r="D238" i="5"/>
  <c r="D234" i="5"/>
  <c r="D230" i="5"/>
  <c r="D226" i="5"/>
  <c r="D222" i="5"/>
  <c r="D218" i="5"/>
  <c r="D214" i="5"/>
  <c r="D210" i="5"/>
  <c r="D206" i="5"/>
  <c r="D202" i="5"/>
  <c r="D198" i="5"/>
  <c r="D194" i="5"/>
  <c r="D190" i="5"/>
  <c r="D186" i="5"/>
  <c r="D182" i="5"/>
  <c r="D178" i="5"/>
  <c r="D174" i="5"/>
  <c r="D170" i="5"/>
  <c r="D166" i="5"/>
  <c r="D162" i="5"/>
  <c r="D158" i="5"/>
  <c r="D154" i="5"/>
  <c r="D150" i="5"/>
  <c r="D146" i="5"/>
  <c r="D142" i="5"/>
  <c r="D138" i="5"/>
  <c r="D134" i="5"/>
  <c r="D484" i="5"/>
  <c r="D470" i="5"/>
  <c r="D413" i="5"/>
  <c r="D385" i="5"/>
  <c r="D355" i="5"/>
  <c r="D348" i="5"/>
  <c r="D332" i="5"/>
  <c r="D316" i="5"/>
  <c r="D300" i="5"/>
  <c r="D292" i="5"/>
  <c r="D284" i="5"/>
  <c r="D276" i="5"/>
  <c r="D268" i="5"/>
  <c r="D260" i="5"/>
  <c r="D252" i="5"/>
  <c r="D244" i="5"/>
  <c r="D236" i="5"/>
  <c r="D228" i="5"/>
  <c r="D220" i="5"/>
  <c r="D212" i="5"/>
  <c r="D204" i="5"/>
  <c r="D196" i="5"/>
  <c r="D188" i="5"/>
  <c r="D180" i="5"/>
  <c r="D172" i="5"/>
  <c r="D164" i="5"/>
  <c r="D156" i="5"/>
  <c r="D148" i="5"/>
  <c r="D140" i="5"/>
  <c r="D132" i="5"/>
  <c r="D130" i="5"/>
  <c r="D126" i="5"/>
  <c r="D122" i="5"/>
  <c r="D118" i="5"/>
  <c r="D114" i="5"/>
  <c r="D110" i="5"/>
  <c r="D106" i="5"/>
  <c r="D102" i="5"/>
  <c r="D98" i="5"/>
  <c r="D94" i="5"/>
  <c r="D90" i="5"/>
  <c r="D86" i="5"/>
  <c r="D82" i="5"/>
  <c r="D78" i="5"/>
  <c r="D74" i="5"/>
  <c r="D70" i="5"/>
  <c r="D66" i="5"/>
  <c r="D62" i="5"/>
  <c r="D58" i="5"/>
  <c r="D54" i="5"/>
  <c r="D50" i="5"/>
  <c r="D46" i="5"/>
  <c r="D42" i="5"/>
  <c r="D38" i="5"/>
  <c r="D34" i="5"/>
  <c r="D30" i="5"/>
  <c r="D26" i="5"/>
  <c r="D22" i="5"/>
  <c r="D18" i="5"/>
  <c r="D477" i="5"/>
  <c r="D420" i="5"/>
  <c r="D406" i="5"/>
  <c r="D369" i="5"/>
  <c r="D340" i="5"/>
  <c r="D324" i="5"/>
  <c r="D308" i="5"/>
  <c r="D296" i="5"/>
  <c r="D288" i="5"/>
  <c r="D280" i="5"/>
  <c r="D272" i="5"/>
  <c r="D264" i="5"/>
  <c r="D256" i="5"/>
  <c r="D248" i="5"/>
  <c r="D240" i="5"/>
  <c r="D232" i="5"/>
  <c r="D224" i="5"/>
  <c r="D216" i="5"/>
  <c r="D208" i="5"/>
  <c r="D200" i="5"/>
  <c r="D192" i="5"/>
  <c r="D184" i="5"/>
  <c r="D176" i="5"/>
  <c r="D168" i="5"/>
  <c r="D160" i="5"/>
  <c r="D152" i="5"/>
  <c r="D144" i="5"/>
  <c r="D136" i="5"/>
  <c r="D131" i="5"/>
  <c r="D128" i="5"/>
  <c r="D124" i="5"/>
  <c r="D120" i="5"/>
  <c r="D116" i="5"/>
  <c r="D112" i="5"/>
  <c r="D108" i="5"/>
  <c r="D104" i="5"/>
  <c r="D100" i="5"/>
  <c r="D96" i="5"/>
  <c r="D92" i="5"/>
  <c r="D88" i="5"/>
  <c r="D84" i="5"/>
  <c r="D80" i="5"/>
  <c r="D76" i="5"/>
  <c r="D72" i="5"/>
  <c r="D68" i="5"/>
  <c r="D64" i="5"/>
  <c r="D60" i="5"/>
  <c r="D56" i="5"/>
  <c r="D52" i="5"/>
  <c r="D48" i="5"/>
  <c r="D44" i="5"/>
  <c r="D40" i="5"/>
  <c r="D486" i="5"/>
  <c r="D429" i="5"/>
  <c r="D322" i="5"/>
  <c r="D295" i="5"/>
  <c r="D279" i="5"/>
  <c r="D263" i="5"/>
  <c r="D247" i="5"/>
  <c r="D231" i="5"/>
  <c r="D215" i="5"/>
  <c r="D199" i="5"/>
  <c r="D183" i="5"/>
  <c r="D167" i="5"/>
  <c r="D151" i="5"/>
  <c r="D135" i="5"/>
  <c r="D125" i="5"/>
  <c r="D117" i="5"/>
  <c r="D109" i="5"/>
  <c r="D101" i="5"/>
  <c r="D93" i="5"/>
  <c r="D85" i="5"/>
  <c r="D77" i="5"/>
  <c r="D69" i="5"/>
  <c r="D61" i="5"/>
  <c r="D53" i="5"/>
  <c r="D45" i="5"/>
  <c r="D32" i="5"/>
  <c r="D25" i="5"/>
  <c r="D23" i="5"/>
  <c r="D15" i="5"/>
  <c r="D11" i="5"/>
  <c r="D7" i="5"/>
  <c r="D422" i="5"/>
  <c r="D330" i="5"/>
  <c r="D299" i="5"/>
  <c r="D283" i="5"/>
  <c r="D267" i="5"/>
  <c r="D251" i="5"/>
  <c r="D235" i="5"/>
  <c r="D219" i="5"/>
  <c r="D203" i="5"/>
  <c r="D187" i="5"/>
  <c r="D171" i="5"/>
  <c r="D155" i="5"/>
  <c r="D139" i="5"/>
  <c r="D127" i="5"/>
  <c r="D119" i="5"/>
  <c r="D111" i="5"/>
  <c r="D103" i="5"/>
  <c r="D95" i="5"/>
  <c r="D87" i="5"/>
  <c r="D79" i="5"/>
  <c r="D71" i="5"/>
  <c r="D63" i="5"/>
  <c r="D55" i="5"/>
  <c r="D47" i="5"/>
  <c r="D39" i="5"/>
  <c r="D37" i="5"/>
  <c r="D35" i="5"/>
  <c r="D28" i="5"/>
  <c r="D21" i="5"/>
  <c r="D19" i="5"/>
  <c r="D16" i="5"/>
  <c r="D12" i="5"/>
  <c r="D8" i="5"/>
  <c r="D493" i="5"/>
  <c r="D436" i="5"/>
  <c r="D381" i="5"/>
  <c r="D346" i="5"/>
  <c r="D291" i="5"/>
  <c r="D259" i="5"/>
  <c r="D227" i="5"/>
  <c r="D195" i="5"/>
  <c r="D163" i="5"/>
  <c r="D115" i="5"/>
  <c r="D99" i="5"/>
  <c r="D83" i="5"/>
  <c r="D67" i="5"/>
  <c r="D51" i="5"/>
  <c r="D36" i="5"/>
  <c r="D29" i="5"/>
  <c r="D10" i="5"/>
  <c r="D314" i="5"/>
  <c r="D275" i="5"/>
  <c r="D243" i="5"/>
  <c r="D211" i="5"/>
  <c r="D179" i="5"/>
  <c r="D147" i="5"/>
  <c r="D123" i="5"/>
  <c r="D107" i="5"/>
  <c r="D91" i="5"/>
  <c r="D75" i="5"/>
  <c r="D59" i="5"/>
  <c r="D43" i="5"/>
  <c r="D27" i="5"/>
  <c r="D20" i="5"/>
  <c r="D14" i="5"/>
  <c r="D6" i="5"/>
  <c r="D306" i="5"/>
  <c r="D239" i="5"/>
  <c r="D175" i="5"/>
  <c r="D121" i="5"/>
  <c r="D89" i="5"/>
  <c r="D57" i="5"/>
  <c r="D5" i="5"/>
  <c r="D338" i="5"/>
  <c r="D255" i="5"/>
  <c r="D191" i="5"/>
  <c r="D129" i="5"/>
  <c r="D97" i="5"/>
  <c r="D65" i="5"/>
  <c r="D9" i="5"/>
  <c r="D223" i="5"/>
  <c r="D113" i="5"/>
  <c r="D49" i="5"/>
  <c r="D31" i="5"/>
  <c r="D17" i="5"/>
  <c r="D365" i="5"/>
  <c r="D287" i="5"/>
  <c r="D159" i="5"/>
  <c r="D81" i="5"/>
  <c r="D24" i="5"/>
  <c r="D143" i="5"/>
  <c r="D500" i="5"/>
  <c r="D73" i="5"/>
  <c r="D207" i="5"/>
  <c r="D41" i="5"/>
  <c r="D13" i="5"/>
  <c r="D271" i="5"/>
  <c r="D33" i="5"/>
  <c r="D105" i="5"/>
  <c r="J7" i="2"/>
  <c r="J5" i="2"/>
  <c r="J6" i="2"/>
  <c r="J5" i="5" l="1"/>
  <c r="J6" i="5"/>
  <c r="J7" i="5"/>
  <c r="J8" i="5" s="1"/>
  <c r="J8" i="2"/>
  <c r="R23" i="1" l="1"/>
  <c r="R24" i="1"/>
  <c r="Q23" i="1"/>
  <c r="Q24" i="1"/>
  <c r="R22" i="1"/>
  <c r="Q22" i="1"/>
  <c r="K22" i="1"/>
  <c r="K23" i="1"/>
  <c r="K24" i="1"/>
  <c r="J23" i="1"/>
  <c r="J24" i="1"/>
  <c r="J22" i="1"/>
  <c r="M7" i="1"/>
  <c r="C4" i="2" s="1"/>
  <c r="M8" i="1"/>
  <c r="C4" i="4" s="1"/>
  <c r="M9" i="1"/>
  <c r="K7" i="1"/>
  <c r="B4" i="2" s="1"/>
  <c r="K8" i="1"/>
  <c r="B4" i="4" s="1"/>
  <c r="K9" i="1"/>
  <c r="L8" i="1"/>
  <c r="L9" i="1"/>
  <c r="L7" i="1"/>
  <c r="C3" i="2" s="1"/>
  <c r="C499" i="2" l="1"/>
  <c r="C495" i="2"/>
  <c r="C491" i="2"/>
  <c r="C487" i="2"/>
  <c r="C483" i="2"/>
  <c r="C479" i="2"/>
  <c r="C475" i="2"/>
  <c r="C471" i="2"/>
  <c r="C467" i="2"/>
  <c r="C463" i="2"/>
  <c r="C459" i="2"/>
  <c r="C455" i="2"/>
  <c r="C451" i="2"/>
  <c r="C447" i="2"/>
  <c r="C443" i="2"/>
  <c r="C439" i="2"/>
  <c r="C435" i="2"/>
  <c r="C431" i="2"/>
  <c r="C427" i="2"/>
  <c r="C423" i="2"/>
  <c r="C419" i="2"/>
  <c r="C415" i="2"/>
  <c r="C411" i="2"/>
  <c r="C407" i="2"/>
  <c r="C403" i="2"/>
  <c r="C399" i="2"/>
  <c r="C395" i="2"/>
  <c r="C391" i="2"/>
  <c r="C387" i="2"/>
  <c r="C383" i="2"/>
  <c r="C379" i="2"/>
  <c r="C375" i="2"/>
  <c r="C371" i="2"/>
  <c r="C367" i="2"/>
  <c r="C363" i="2"/>
  <c r="C359" i="2"/>
  <c r="C355" i="2"/>
  <c r="C351" i="2"/>
  <c r="C347" i="2"/>
  <c r="C343" i="2"/>
  <c r="C500" i="2"/>
  <c r="C496" i="2"/>
  <c r="C492" i="2"/>
  <c r="C488" i="2"/>
  <c r="C484" i="2"/>
  <c r="C480" i="2"/>
  <c r="C476" i="2"/>
  <c r="C472" i="2"/>
  <c r="C468" i="2"/>
  <c r="C464" i="2"/>
  <c r="C460" i="2"/>
  <c r="C456" i="2"/>
  <c r="C452" i="2"/>
  <c r="C448" i="2"/>
  <c r="C444" i="2"/>
  <c r="C440" i="2"/>
  <c r="C436" i="2"/>
  <c r="C432" i="2"/>
  <c r="C428" i="2"/>
  <c r="C424" i="2"/>
  <c r="C420" i="2"/>
  <c r="C416" i="2"/>
  <c r="C412" i="2"/>
  <c r="C408" i="2"/>
  <c r="C404" i="2"/>
  <c r="C400" i="2"/>
  <c r="C396" i="2"/>
  <c r="C392" i="2"/>
  <c r="C388" i="2"/>
  <c r="C384" i="2"/>
  <c r="C380" i="2"/>
  <c r="C376" i="2"/>
  <c r="C372" i="2"/>
  <c r="C368" i="2"/>
  <c r="C364" i="2"/>
  <c r="C360" i="2"/>
  <c r="C356" i="2"/>
  <c r="C493" i="2"/>
  <c r="C485" i="2"/>
  <c r="C477" i="2"/>
  <c r="C469" i="2"/>
  <c r="C461" i="2"/>
  <c r="C453" i="2"/>
  <c r="C445" i="2"/>
  <c r="C437" i="2"/>
  <c r="C429" i="2"/>
  <c r="C421" i="2"/>
  <c r="C413" i="2"/>
  <c r="C405" i="2"/>
  <c r="C397" i="2"/>
  <c r="C389" i="2"/>
  <c r="C381" i="2"/>
  <c r="C373" i="2"/>
  <c r="C365" i="2"/>
  <c r="C357" i="2"/>
  <c r="C352" i="2"/>
  <c r="C345" i="2"/>
  <c r="C337" i="2"/>
  <c r="C333" i="2"/>
  <c r="C329" i="2"/>
  <c r="C325" i="2"/>
  <c r="C321" i="2"/>
  <c r="C317" i="2"/>
  <c r="C313" i="2"/>
  <c r="C309" i="2"/>
  <c r="C305" i="2"/>
  <c r="C301" i="2"/>
  <c r="C297" i="2"/>
  <c r="C293" i="2"/>
  <c r="C289" i="2"/>
  <c r="C285" i="2"/>
  <c r="C281" i="2"/>
  <c r="C277" i="2"/>
  <c r="C273" i="2"/>
  <c r="C269" i="2"/>
  <c r="C265" i="2"/>
  <c r="C261" i="2"/>
  <c r="C257" i="2"/>
  <c r="C253" i="2"/>
  <c r="C249" i="2"/>
  <c r="C245" i="2"/>
  <c r="C241" i="2"/>
  <c r="C237" i="2"/>
  <c r="C233" i="2"/>
  <c r="C229" i="2"/>
  <c r="C225" i="2"/>
  <c r="C221" i="2"/>
  <c r="C217" i="2"/>
  <c r="C213" i="2"/>
  <c r="C209" i="2"/>
  <c r="C205" i="2"/>
  <c r="C201" i="2"/>
  <c r="C197" i="2"/>
  <c r="C193" i="2"/>
  <c r="C189" i="2"/>
  <c r="C185" i="2"/>
  <c r="C18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5" i="2"/>
  <c r="C121" i="2"/>
  <c r="C117" i="2"/>
  <c r="C113" i="2"/>
  <c r="C109" i="2"/>
  <c r="C497" i="2"/>
  <c r="C489" i="2"/>
  <c r="C481" i="2"/>
  <c r="C473" i="2"/>
  <c r="C465" i="2"/>
  <c r="C457" i="2"/>
  <c r="C449" i="2"/>
  <c r="C441" i="2"/>
  <c r="C433" i="2"/>
  <c r="C425" i="2"/>
  <c r="C417" i="2"/>
  <c r="C409" i="2"/>
  <c r="C401" i="2"/>
  <c r="C393" i="2"/>
  <c r="C385" i="2"/>
  <c r="C377" i="2"/>
  <c r="C369" i="2"/>
  <c r="C361" i="2"/>
  <c r="C353" i="2"/>
  <c r="C346" i="2"/>
  <c r="C344" i="2"/>
  <c r="C339" i="2"/>
  <c r="C335" i="2"/>
  <c r="C331" i="2"/>
  <c r="C327" i="2"/>
  <c r="C323" i="2"/>
  <c r="C319" i="2"/>
  <c r="C315" i="2"/>
  <c r="C311" i="2"/>
  <c r="C307" i="2"/>
  <c r="C303" i="2"/>
  <c r="C299" i="2"/>
  <c r="C295" i="2"/>
  <c r="C291" i="2"/>
  <c r="C287" i="2"/>
  <c r="C283" i="2"/>
  <c r="C279" i="2"/>
  <c r="C275" i="2"/>
  <c r="C271" i="2"/>
  <c r="C267" i="2"/>
  <c r="C263" i="2"/>
  <c r="C259" i="2"/>
  <c r="C255" i="2"/>
  <c r="C251" i="2"/>
  <c r="C247" i="2"/>
  <c r="C243" i="2"/>
  <c r="C239" i="2"/>
  <c r="C235" i="2"/>
  <c r="C231" i="2"/>
  <c r="C227" i="2"/>
  <c r="C223" i="2"/>
  <c r="C219" i="2"/>
  <c r="C215" i="2"/>
  <c r="C211" i="2"/>
  <c r="C207" i="2"/>
  <c r="C203" i="2"/>
  <c r="C199" i="2"/>
  <c r="C195" i="2"/>
  <c r="C191" i="2"/>
  <c r="C187" i="2"/>
  <c r="C183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3" i="2"/>
  <c r="C119" i="2"/>
  <c r="C490" i="2"/>
  <c r="C474" i="2"/>
  <c r="C458" i="2"/>
  <c r="C442" i="2"/>
  <c r="C426" i="2"/>
  <c r="C410" i="2"/>
  <c r="C394" i="2"/>
  <c r="C378" i="2"/>
  <c r="C362" i="2"/>
  <c r="C348" i="2"/>
  <c r="C341" i="2"/>
  <c r="C338" i="2"/>
  <c r="C330" i="2"/>
  <c r="C322" i="2"/>
  <c r="C314" i="2"/>
  <c r="C306" i="2"/>
  <c r="C298" i="2"/>
  <c r="C290" i="2"/>
  <c r="C282" i="2"/>
  <c r="C274" i="2"/>
  <c r="C266" i="2"/>
  <c r="C258" i="2"/>
  <c r="C250" i="2"/>
  <c r="C242" i="2"/>
  <c r="C234" i="2"/>
  <c r="C226" i="2"/>
  <c r="C218" i="2"/>
  <c r="C210" i="2"/>
  <c r="C202" i="2"/>
  <c r="C194" i="2"/>
  <c r="C186" i="2"/>
  <c r="C178" i="2"/>
  <c r="C170" i="2"/>
  <c r="C162" i="2"/>
  <c r="C154" i="2"/>
  <c r="C146" i="2"/>
  <c r="C138" i="2"/>
  <c r="C130" i="2"/>
  <c r="C122" i="2"/>
  <c r="C111" i="2"/>
  <c r="C106" i="2"/>
  <c r="C102" i="2"/>
  <c r="C98" i="2"/>
  <c r="C94" i="2"/>
  <c r="C90" i="2"/>
  <c r="C86" i="2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23" i="2"/>
  <c r="C15" i="2"/>
  <c r="C7" i="2"/>
  <c r="C482" i="2"/>
  <c r="C466" i="2"/>
  <c r="C402" i="2"/>
  <c r="C386" i="2"/>
  <c r="C370" i="2"/>
  <c r="C350" i="2"/>
  <c r="C310" i="2"/>
  <c r="C294" i="2"/>
  <c r="C278" i="2"/>
  <c r="C270" i="2"/>
  <c r="C254" i="2"/>
  <c r="C238" i="2"/>
  <c r="C222" i="2"/>
  <c r="C206" i="2"/>
  <c r="C198" i="2"/>
  <c r="C174" i="2"/>
  <c r="C166" i="2"/>
  <c r="C150" i="2"/>
  <c r="C134" i="2"/>
  <c r="C118" i="2"/>
  <c r="C110" i="2"/>
  <c r="C104" i="2"/>
  <c r="C96" i="2"/>
  <c r="C88" i="2"/>
  <c r="C80" i="2"/>
  <c r="C72" i="2"/>
  <c r="C64" i="2"/>
  <c r="C56" i="2"/>
  <c r="C48" i="2"/>
  <c r="C40" i="2"/>
  <c r="C32" i="2"/>
  <c r="C28" i="2"/>
  <c r="C20" i="2"/>
  <c r="C8" i="2"/>
  <c r="C5" i="2"/>
  <c r="C470" i="2"/>
  <c r="C438" i="2"/>
  <c r="C406" i="2"/>
  <c r="C374" i="2"/>
  <c r="C336" i="2"/>
  <c r="C320" i="2"/>
  <c r="C304" i="2"/>
  <c r="C288" i="2"/>
  <c r="C272" i="2"/>
  <c r="C256" i="2"/>
  <c r="C240" i="2"/>
  <c r="C224" i="2"/>
  <c r="C208" i="2"/>
  <c r="C200" i="2"/>
  <c r="C184" i="2"/>
  <c r="C168" i="2"/>
  <c r="C152" i="2"/>
  <c r="C144" i="2"/>
  <c r="C128" i="2"/>
  <c r="C101" i="2"/>
  <c r="C93" i="2"/>
  <c r="C85" i="2"/>
  <c r="C77" i="2"/>
  <c r="C69" i="2"/>
  <c r="C57" i="2"/>
  <c r="C53" i="2"/>
  <c r="C45" i="2"/>
  <c r="C37" i="2"/>
  <c r="C29" i="2"/>
  <c r="C21" i="2"/>
  <c r="C13" i="2"/>
  <c r="C494" i="2"/>
  <c r="C478" i="2"/>
  <c r="C462" i="2"/>
  <c r="C446" i="2"/>
  <c r="C430" i="2"/>
  <c r="C414" i="2"/>
  <c r="C398" i="2"/>
  <c r="C382" i="2"/>
  <c r="C366" i="2"/>
  <c r="C340" i="2"/>
  <c r="C332" i="2"/>
  <c r="C324" i="2"/>
  <c r="C316" i="2"/>
  <c r="C308" i="2"/>
  <c r="C300" i="2"/>
  <c r="C292" i="2"/>
  <c r="C284" i="2"/>
  <c r="C276" i="2"/>
  <c r="C268" i="2"/>
  <c r="C260" i="2"/>
  <c r="C252" i="2"/>
  <c r="C244" i="2"/>
  <c r="C236" i="2"/>
  <c r="C228" i="2"/>
  <c r="C220" i="2"/>
  <c r="C212" i="2"/>
  <c r="C204" i="2"/>
  <c r="C196" i="2"/>
  <c r="C188" i="2"/>
  <c r="C180" i="2"/>
  <c r="C172" i="2"/>
  <c r="C164" i="2"/>
  <c r="C156" i="2"/>
  <c r="C148" i="2"/>
  <c r="C140" i="2"/>
  <c r="C132" i="2"/>
  <c r="C124" i="2"/>
  <c r="C116" i="2"/>
  <c r="C114" i="2"/>
  <c r="C107" i="2"/>
  <c r="C103" i="2"/>
  <c r="C99" i="2"/>
  <c r="C95" i="2"/>
  <c r="C91" i="2"/>
  <c r="C87" i="2"/>
  <c r="C83" i="2"/>
  <c r="C79" i="2"/>
  <c r="C75" i="2"/>
  <c r="C71" i="2"/>
  <c r="C67" i="2"/>
  <c r="C63" i="2"/>
  <c r="C59" i="2"/>
  <c r="C55" i="2"/>
  <c r="C51" i="2"/>
  <c r="C47" i="2"/>
  <c r="C43" i="2"/>
  <c r="C39" i="2"/>
  <c r="C35" i="2"/>
  <c r="C31" i="2"/>
  <c r="C27" i="2"/>
  <c r="C19" i="2"/>
  <c r="C11" i="2"/>
  <c r="C498" i="2"/>
  <c r="C450" i="2"/>
  <c r="C434" i="2"/>
  <c r="C418" i="2"/>
  <c r="C354" i="2"/>
  <c r="C334" i="2"/>
  <c r="C326" i="2"/>
  <c r="C318" i="2"/>
  <c r="C302" i="2"/>
  <c r="C286" i="2"/>
  <c r="C262" i="2"/>
  <c r="C246" i="2"/>
  <c r="C230" i="2"/>
  <c r="C214" i="2"/>
  <c r="C190" i="2"/>
  <c r="C182" i="2"/>
  <c r="C158" i="2"/>
  <c r="C142" i="2"/>
  <c r="C126" i="2"/>
  <c r="C112" i="2"/>
  <c r="C100" i="2"/>
  <c r="C92" i="2"/>
  <c r="C84" i="2"/>
  <c r="C76" i="2"/>
  <c r="C68" i="2"/>
  <c r="C60" i="2"/>
  <c r="C52" i="2"/>
  <c r="C44" i="2"/>
  <c r="C36" i="2"/>
  <c r="C24" i="2"/>
  <c r="C16" i="2"/>
  <c r="C12" i="2"/>
  <c r="C486" i="2"/>
  <c r="C454" i="2"/>
  <c r="C422" i="2"/>
  <c r="C390" i="2"/>
  <c r="C358" i="2"/>
  <c r="C349" i="2"/>
  <c r="C342" i="2"/>
  <c r="C328" i="2"/>
  <c r="C312" i="2"/>
  <c r="C296" i="2"/>
  <c r="C280" i="2"/>
  <c r="C264" i="2"/>
  <c r="C248" i="2"/>
  <c r="C232" i="2"/>
  <c r="C216" i="2"/>
  <c r="C192" i="2"/>
  <c r="C176" i="2"/>
  <c r="C160" i="2"/>
  <c r="C136" i="2"/>
  <c r="C120" i="2"/>
  <c r="C115" i="2"/>
  <c r="C108" i="2"/>
  <c r="C105" i="2"/>
  <c r="C97" i="2"/>
  <c r="C89" i="2"/>
  <c r="C81" i="2"/>
  <c r="C73" i="2"/>
  <c r="C65" i="2"/>
  <c r="C61" i="2"/>
  <c r="C49" i="2"/>
  <c r="C41" i="2"/>
  <c r="C33" i="2"/>
  <c r="C25" i="2"/>
  <c r="C17" i="2"/>
  <c r="C9" i="2"/>
  <c r="C3" i="5"/>
  <c r="J11" i="4"/>
  <c r="C3" i="4"/>
  <c r="C441" i="4" s="1"/>
  <c r="C4" i="5"/>
  <c r="K11" i="4"/>
  <c r="B4" i="5"/>
  <c r="I11" i="4"/>
  <c r="C500" i="4"/>
  <c r="C391" i="4"/>
  <c r="C327" i="4"/>
  <c r="C199" i="4"/>
  <c r="C179" i="4"/>
  <c r="C159" i="4"/>
  <c r="C115" i="4"/>
  <c r="C95" i="4"/>
  <c r="C71" i="4"/>
  <c r="C432" i="4"/>
  <c r="C397" i="4"/>
  <c r="C377" i="4"/>
  <c r="C333" i="4"/>
  <c r="C313" i="4"/>
  <c r="C293" i="4"/>
  <c r="C249" i="4"/>
  <c r="C229" i="4"/>
  <c r="C205" i="4"/>
  <c r="C165" i="4"/>
  <c r="C141" i="4"/>
  <c r="C125" i="4"/>
  <c r="C109" i="4"/>
  <c r="C93" i="4"/>
  <c r="C77" i="4"/>
  <c r="C471" i="4"/>
  <c r="C402" i="4"/>
  <c r="C370" i="4"/>
  <c r="C338" i="4"/>
  <c r="C306" i="4"/>
  <c r="C274" i="4"/>
  <c r="C242" i="4"/>
  <c r="C210" i="4"/>
  <c r="C178" i="4"/>
  <c r="C146" i="4"/>
  <c r="C114" i="4"/>
  <c r="C82" i="4"/>
  <c r="C58" i="4"/>
  <c r="C42" i="4"/>
  <c r="C26" i="4"/>
  <c r="C10" i="4"/>
  <c r="C459" i="4"/>
  <c r="C404" i="4"/>
  <c r="C372" i="4"/>
  <c r="C340" i="4"/>
  <c r="C308" i="4"/>
  <c r="C276" i="4"/>
  <c r="C244" i="4"/>
  <c r="C212" i="4"/>
  <c r="C180" i="4"/>
  <c r="C148" i="4"/>
  <c r="C116" i="4"/>
  <c r="C84" i="4"/>
  <c r="C59" i="4"/>
  <c r="C43" i="4"/>
  <c r="C27" i="4"/>
  <c r="C11" i="4"/>
  <c r="C419" i="4"/>
  <c r="C344" i="4"/>
  <c r="C280" i="4"/>
  <c r="C216" i="4"/>
  <c r="C152" i="4"/>
  <c r="C88" i="4"/>
  <c r="C45" i="4"/>
  <c r="C37" i="4"/>
  <c r="C29" i="4"/>
  <c r="C13" i="4"/>
  <c r="C5" i="4"/>
  <c r="C499" i="4"/>
  <c r="C435" i="4"/>
  <c r="C400" i="4"/>
  <c r="C384" i="4"/>
  <c r="C352" i="4"/>
  <c r="C336" i="4"/>
  <c r="C320" i="4"/>
  <c r="C288" i="4"/>
  <c r="C272" i="4"/>
  <c r="C256" i="4"/>
  <c r="C224" i="4"/>
  <c r="C208" i="4"/>
  <c r="C192" i="4"/>
  <c r="C160" i="4"/>
  <c r="C144" i="4"/>
  <c r="C128" i="4"/>
  <c r="C96" i="4"/>
  <c r="C80" i="4"/>
  <c r="C65" i="4"/>
  <c r="C49" i="4"/>
  <c r="C41" i="4"/>
  <c r="C33" i="4"/>
  <c r="C17" i="4"/>
  <c r="C9" i="4"/>
  <c r="C495" i="4"/>
  <c r="C398" i="4"/>
  <c r="C366" i="4"/>
  <c r="C334" i="4"/>
  <c r="C270" i="4"/>
  <c r="C238" i="4"/>
  <c r="C206" i="4"/>
  <c r="C142" i="4"/>
  <c r="C110" i="4"/>
  <c r="C78" i="4"/>
  <c r="C40" i="4"/>
  <c r="C24" i="4"/>
  <c r="C8" i="4"/>
  <c r="C350" i="4"/>
  <c r="C286" i="4"/>
  <c r="C222" i="4"/>
  <c r="C479" i="4"/>
  <c r="C390" i="4"/>
  <c r="C326" i="4"/>
  <c r="C198" i="4"/>
  <c r="C134" i="4"/>
  <c r="C102" i="4"/>
  <c r="C52" i="4"/>
  <c r="C36" i="4"/>
  <c r="C447" i="4"/>
  <c r="C374" i="4"/>
  <c r="C342" i="4"/>
  <c r="C310" i="4"/>
  <c r="C246" i="4"/>
  <c r="C214" i="4"/>
  <c r="C182" i="4"/>
  <c r="C118" i="4"/>
  <c r="C86" i="4"/>
  <c r="C60" i="4"/>
  <c r="C28" i="4"/>
  <c r="C12" i="4"/>
  <c r="C382" i="4"/>
  <c r="C254" i="4"/>
  <c r="C190" i="4"/>
  <c r="C126" i="4"/>
  <c r="C64" i="4"/>
  <c r="C48" i="4"/>
  <c r="C32" i="4"/>
  <c r="C415" i="4"/>
  <c r="C358" i="4"/>
  <c r="C294" i="4"/>
  <c r="C166" i="4"/>
  <c r="C20" i="4"/>
  <c r="N7" i="1"/>
  <c r="J8" i="1"/>
  <c r="J9" i="1"/>
  <c r="J7" i="1"/>
  <c r="B3" i="2" s="1"/>
  <c r="B486" i="2" l="1"/>
  <c r="B458" i="2"/>
  <c r="E458" i="2" s="1"/>
  <c r="B394" i="2"/>
  <c r="E394" i="2" s="1"/>
  <c r="B491" i="2"/>
  <c r="E491" i="2" s="1"/>
  <c r="B427" i="2"/>
  <c r="B363" i="2"/>
  <c r="E363" i="2" s="1"/>
  <c r="B392" i="2"/>
  <c r="E392" i="2" s="1"/>
  <c r="B304" i="2"/>
  <c r="E304" i="2" s="1"/>
  <c r="B240" i="2"/>
  <c r="B176" i="2"/>
  <c r="B112" i="2"/>
  <c r="E112" i="2" s="1"/>
  <c r="B388" i="2"/>
  <c r="E388" i="2" s="1"/>
  <c r="B302" i="2"/>
  <c r="B238" i="2"/>
  <c r="E238" i="2" s="1"/>
  <c r="B174" i="2"/>
  <c r="E174" i="2" s="1"/>
  <c r="B469" i="2"/>
  <c r="E469" i="2" s="1"/>
  <c r="B285" i="2"/>
  <c r="B157" i="2"/>
  <c r="E157" i="2" s="1"/>
  <c r="B73" i="2"/>
  <c r="B9" i="2"/>
  <c r="E9" i="2" s="1"/>
  <c r="B321" i="2"/>
  <c r="B99" i="2"/>
  <c r="E99" i="2" s="1"/>
  <c r="B353" i="2"/>
  <c r="E353" i="2" s="1"/>
  <c r="B110" i="2"/>
  <c r="E110" i="2" s="1"/>
  <c r="B457" i="2"/>
  <c r="B279" i="2"/>
  <c r="E279" i="2" s="1"/>
  <c r="B151" i="2"/>
  <c r="E151" i="2" s="1"/>
  <c r="B70" i="2"/>
  <c r="E70" i="2" s="1"/>
  <c r="B297" i="2"/>
  <c r="B63" i="2"/>
  <c r="B442" i="2"/>
  <c r="E442" i="2" s="1"/>
  <c r="B378" i="2"/>
  <c r="E378" i="2" s="1"/>
  <c r="B475" i="2"/>
  <c r="B411" i="2"/>
  <c r="E411" i="2" s="1"/>
  <c r="B488" i="2"/>
  <c r="E488" i="2" s="1"/>
  <c r="B360" i="2"/>
  <c r="E360" i="2" s="1"/>
  <c r="B288" i="2"/>
  <c r="B224" i="2"/>
  <c r="E224" i="2" s="1"/>
  <c r="B160" i="2"/>
  <c r="E160" i="2" s="1"/>
  <c r="B484" i="2"/>
  <c r="E484" i="2" s="1"/>
  <c r="B356" i="2"/>
  <c r="B286" i="2"/>
  <c r="E286" i="2" s="1"/>
  <c r="B222" i="2"/>
  <c r="E222" i="2" s="1"/>
  <c r="B158" i="2"/>
  <c r="E158" i="2" s="1"/>
  <c r="B405" i="2"/>
  <c r="B253" i="2"/>
  <c r="B125" i="2"/>
  <c r="B57" i="2"/>
  <c r="E57" i="2" s="1"/>
  <c r="B26" i="2"/>
  <c r="B265" i="2"/>
  <c r="B67" i="2"/>
  <c r="E67" i="2" s="1"/>
  <c r="B299" i="2"/>
  <c r="E299" i="2" s="1"/>
  <c r="B80" i="2"/>
  <c r="B393" i="2"/>
  <c r="B247" i="2"/>
  <c r="E247" i="2" s="1"/>
  <c r="B119" i="2"/>
  <c r="E119" i="2" s="1"/>
  <c r="B54" i="2"/>
  <c r="B225" i="2"/>
  <c r="E225" i="2" s="1"/>
  <c r="B27" i="2"/>
  <c r="E27" i="2" s="1"/>
  <c r="B490" i="2"/>
  <c r="E490" i="2" s="1"/>
  <c r="B426" i="2"/>
  <c r="B362" i="2"/>
  <c r="B459" i="2"/>
  <c r="E459" i="2" s="1"/>
  <c r="B395" i="2"/>
  <c r="E395" i="2" s="1"/>
  <c r="B456" i="2"/>
  <c r="B336" i="2"/>
  <c r="E336" i="2" s="1"/>
  <c r="B272" i="2"/>
  <c r="E272" i="2" s="1"/>
  <c r="B208" i="2"/>
  <c r="E208" i="2" s="1"/>
  <c r="B144" i="2"/>
  <c r="B452" i="2"/>
  <c r="E452" i="2" s="1"/>
  <c r="B334" i="2"/>
  <c r="E334" i="2" s="1"/>
  <c r="B270" i="2"/>
  <c r="E270" i="2" s="1"/>
  <c r="B206" i="2"/>
  <c r="B142" i="2"/>
  <c r="E142" i="2" s="1"/>
  <c r="B352" i="2"/>
  <c r="E352" i="2" s="1"/>
  <c r="B221" i="2"/>
  <c r="E221" i="2" s="1"/>
  <c r="B105" i="2"/>
  <c r="B41" i="2"/>
  <c r="E41" i="2" s="1"/>
  <c r="B477" i="2"/>
  <c r="E477" i="2" s="1"/>
  <c r="B201" i="2"/>
  <c r="E201" i="2" s="1"/>
  <c r="B35" i="2"/>
  <c r="B235" i="2"/>
  <c r="B48" i="2"/>
  <c r="E48" i="2" s="1"/>
  <c r="B344" i="2"/>
  <c r="E344" i="2" s="1"/>
  <c r="B215" i="2"/>
  <c r="B102" i="2"/>
  <c r="E102" i="2" s="1"/>
  <c r="B38" i="2"/>
  <c r="E38" i="2" s="1"/>
  <c r="B153" i="2"/>
  <c r="E153" i="2" s="1"/>
  <c r="B497" i="2"/>
  <c r="B155" i="2"/>
  <c r="E155" i="2" s="1"/>
  <c r="B346" i="2"/>
  <c r="E346" i="2" s="1"/>
  <c r="B320" i="2"/>
  <c r="E320" i="2" s="1"/>
  <c r="B420" i="2"/>
  <c r="B126" i="2"/>
  <c r="E126" i="2" s="1"/>
  <c r="B25" i="2"/>
  <c r="E25" i="2" s="1"/>
  <c r="B163" i="2"/>
  <c r="E163" i="2" s="1"/>
  <c r="B86" i="2"/>
  <c r="B275" i="2"/>
  <c r="E275" i="2" s="1"/>
  <c r="B20" i="2"/>
  <c r="E20" i="2" s="1"/>
  <c r="B443" i="2"/>
  <c r="E443" i="2" s="1"/>
  <c r="B256" i="2"/>
  <c r="B318" i="2"/>
  <c r="E318" i="2" s="1"/>
  <c r="B317" i="2"/>
  <c r="E317" i="2" s="1"/>
  <c r="B381" i="2"/>
  <c r="E381" i="2" s="1"/>
  <c r="B16" i="2"/>
  <c r="B461" i="2"/>
  <c r="E461" i="2" s="1"/>
  <c r="B211" i="2"/>
  <c r="E211" i="2" s="1"/>
  <c r="B474" i="2"/>
  <c r="E474" i="2" s="1"/>
  <c r="B379" i="2"/>
  <c r="B192" i="2"/>
  <c r="E192" i="2" s="1"/>
  <c r="B254" i="2"/>
  <c r="E254" i="2" s="1"/>
  <c r="B189" i="2"/>
  <c r="E189" i="2" s="1"/>
  <c r="B145" i="2"/>
  <c r="B311" i="2"/>
  <c r="B95" i="2"/>
  <c r="E95" i="2" s="1"/>
  <c r="B84" i="2"/>
  <c r="E84" i="2" s="1"/>
  <c r="B128" i="2"/>
  <c r="B183" i="2"/>
  <c r="E183" i="2" s="1"/>
  <c r="B190" i="2"/>
  <c r="E190" i="2" s="1"/>
  <c r="B369" i="2"/>
  <c r="E369" i="2" s="1"/>
  <c r="B410" i="2"/>
  <c r="B89" i="2"/>
  <c r="E89" i="2" s="1"/>
  <c r="B52" i="2"/>
  <c r="E52" i="2" s="1"/>
  <c r="B481" i="2"/>
  <c r="E481" i="2" s="1"/>
  <c r="C185" i="4"/>
  <c r="C269" i="4"/>
  <c r="C357" i="4"/>
  <c r="C472" i="4"/>
  <c r="C135" i="4"/>
  <c r="C263" i="4"/>
  <c r="C470" i="4"/>
  <c r="B424" i="2"/>
  <c r="E424" i="2" s="1"/>
  <c r="C485" i="4"/>
  <c r="C469" i="4"/>
  <c r="C453" i="4"/>
  <c r="C437" i="4"/>
  <c r="C421" i="4"/>
  <c r="C498" i="4"/>
  <c r="C482" i="4"/>
  <c r="C466" i="4"/>
  <c r="C450" i="4"/>
  <c r="C434" i="4"/>
  <c r="C418" i="4"/>
  <c r="C492" i="4"/>
  <c r="C460" i="4"/>
  <c r="C428" i="4"/>
  <c r="C403" i="4"/>
  <c r="C387" i="4"/>
  <c r="C371" i="4"/>
  <c r="C355" i="4"/>
  <c r="C339" i="4"/>
  <c r="C323" i="4"/>
  <c r="C307" i="4"/>
  <c r="C291" i="4"/>
  <c r="C275" i="4"/>
  <c r="C259" i="4"/>
  <c r="C243" i="4"/>
  <c r="C227" i="4"/>
  <c r="C211" i="4"/>
  <c r="C497" i="4"/>
  <c r="C481" i="4"/>
  <c r="C465" i="4"/>
  <c r="C449" i="4"/>
  <c r="C433" i="4"/>
  <c r="C417" i="4"/>
  <c r="C494" i="4"/>
  <c r="C478" i="4"/>
  <c r="C462" i="4"/>
  <c r="C446" i="4"/>
  <c r="C430" i="4"/>
  <c r="C414" i="4"/>
  <c r="C484" i="4"/>
  <c r="C452" i="4"/>
  <c r="C420" i="4"/>
  <c r="C399" i="4"/>
  <c r="C383" i="4"/>
  <c r="C367" i="4"/>
  <c r="C351" i="4"/>
  <c r="C335" i="4"/>
  <c r="C319" i="4"/>
  <c r="C303" i="4"/>
  <c r="C287" i="4"/>
  <c r="C271" i="4"/>
  <c r="C255" i="4"/>
  <c r="C239" i="4"/>
  <c r="C223" i="4"/>
  <c r="C207" i="4"/>
  <c r="C493" i="4"/>
  <c r="C477" i="4"/>
  <c r="C461" i="4"/>
  <c r="C445" i="4"/>
  <c r="C429" i="4"/>
  <c r="C413" i="4"/>
  <c r="C490" i="4"/>
  <c r="C474" i="4"/>
  <c r="C458" i="4"/>
  <c r="C442" i="4"/>
  <c r="C426" i="4"/>
  <c r="C410" i="4"/>
  <c r="C476" i="4"/>
  <c r="C444" i="4"/>
  <c r="C412" i="4"/>
  <c r="C395" i="4"/>
  <c r="C379" i="4"/>
  <c r="C363" i="4"/>
  <c r="C347" i="4"/>
  <c r="C331" i="4"/>
  <c r="C315" i="4"/>
  <c r="C299" i="4"/>
  <c r="C283" i="4"/>
  <c r="C267" i="4"/>
  <c r="C251" i="4"/>
  <c r="C235" i="4"/>
  <c r="C219" i="4"/>
  <c r="C203" i="4"/>
  <c r="C187" i="4"/>
  <c r="C171" i="4"/>
  <c r="C155" i="4"/>
  <c r="C139" i="4"/>
  <c r="C123" i="4"/>
  <c r="C107" i="4"/>
  <c r="C91" i="4"/>
  <c r="C75" i="4"/>
  <c r="C488" i="4"/>
  <c r="C456" i="4"/>
  <c r="C424" i="4"/>
  <c r="C401" i="4"/>
  <c r="C385" i="4"/>
  <c r="C369" i="4"/>
  <c r="C353" i="4"/>
  <c r="C337" i="4"/>
  <c r="C321" i="4"/>
  <c r="C305" i="4"/>
  <c r="C289" i="4"/>
  <c r="C273" i="4"/>
  <c r="C257" i="4"/>
  <c r="C241" i="4"/>
  <c r="C225" i="4"/>
  <c r="C209" i="4"/>
  <c r="C193" i="4"/>
  <c r="C177" i="4"/>
  <c r="C161" i="4"/>
  <c r="C145" i="4"/>
  <c r="C489" i="4"/>
  <c r="C425" i="4"/>
  <c r="C454" i="4"/>
  <c r="C468" i="4"/>
  <c r="C375" i="4"/>
  <c r="C311" i="4"/>
  <c r="C247" i="4"/>
  <c r="C195" i="4"/>
  <c r="C175" i="4"/>
  <c r="C151" i="4"/>
  <c r="C131" i="4"/>
  <c r="C111" i="4"/>
  <c r="C87" i="4"/>
  <c r="C67" i="4"/>
  <c r="C464" i="4"/>
  <c r="C416" i="4"/>
  <c r="C393" i="4"/>
  <c r="C373" i="4"/>
  <c r="C349" i="4"/>
  <c r="C329" i="4"/>
  <c r="C309" i="4"/>
  <c r="C285" i="4"/>
  <c r="C265" i="4"/>
  <c r="C245" i="4"/>
  <c r="C221" i="4"/>
  <c r="C201" i="4"/>
  <c r="C181" i="4"/>
  <c r="C157" i="4"/>
  <c r="C137" i="4"/>
  <c r="C121" i="4"/>
  <c r="C105" i="4"/>
  <c r="C89" i="4"/>
  <c r="C73" i="4"/>
  <c r="C455" i="4"/>
  <c r="C394" i="4"/>
  <c r="C362" i="4"/>
  <c r="C330" i="4"/>
  <c r="C298" i="4"/>
  <c r="C266" i="4"/>
  <c r="C234" i="4"/>
  <c r="C202" i="4"/>
  <c r="C170" i="4"/>
  <c r="C138" i="4"/>
  <c r="C106" i="4"/>
  <c r="C74" i="4"/>
  <c r="C54" i="4"/>
  <c r="C38" i="4"/>
  <c r="C22" i="4"/>
  <c r="C6" i="4"/>
  <c r="C443" i="4"/>
  <c r="C396" i="4"/>
  <c r="C364" i="4"/>
  <c r="C332" i="4"/>
  <c r="C300" i="4"/>
  <c r="C268" i="4"/>
  <c r="C236" i="4"/>
  <c r="C204" i="4"/>
  <c r="C172" i="4"/>
  <c r="C140" i="4"/>
  <c r="C108" i="4"/>
  <c r="C76" i="4"/>
  <c r="C55" i="4"/>
  <c r="C39" i="4"/>
  <c r="C23" i="4"/>
  <c r="C7" i="4"/>
  <c r="C392" i="4"/>
  <c r="C328" i="4"/>
  <c r="C264" i="4"/>
  <c r="C200" i="4"/>
  <c r="C136" i="4"/>
  <c r="C72" i="4"/>
  <c r="C473" i="4"/>
  <c r="C409" i="4"/>
  <c r="C438" i="4"/>
  <c r="C436" i="4"/>
  <c r="C359" i="4"/>
  <c r="C295" i="4"/>
  <c r="C231" i="4"/>
  <c r="C191" i="4"/>
  <c r="C167" i="4"/>
  <c r="C147" i="4"/>
  <c r="C127" i="4"/>
  <c r="C103" i="4"/>
  <c r="C83" i="4"/>
  <c r="C496" i="4"/>
  <c r="C448" i="4"/>
  <c r="C408" i="4"/>
  <c r="C389" i="4"/>
  <c r="C365" i="4"/>
  <c r="C345" i="4"/>
  <c r="C325" i="4"/>
  <c r="C301" i="4"/>
  <c r="C281" i="4"/>
  <c r="C261" i="4"/>
  <c r="C237" i="4"/>
  <c r="C217" i="4"/>
  <c r="C197" i="4"/>
  <c r="C173" i="4"/>
  <c r="C153" i="4"/>
  <c r="C133" i="4"/>
  <c r="C117" i="4"/>
  <c r="C101" i="4"/>
  <c r="C85" i="4"/>
  <c r="C69" i="4"/>
  <c r="C439" i="4"/>
  <c r="C386" i="4"/>
  <c r="C354" i="4"/>
  <c r="C322" i="4"/>
  <c r="C290" i="4"/>
  <c r="C258" i="4"/>
  <c r="C226" i="4"/>
  <c r="C194" i="4"/>
  <c r="C162" i="4"/>
  <c r="C130" i="4"/>
  <c r="C98" i="4"/>
  <c r="C66" i="4"/>
  <c r="C50" i="4"/>
  <c r="C34" i="4"/>
  <c r="C18" i="4"/>
  <c r="C491" i="4"/>
  <c r="C427" i="4"/>
  <c r="C388" i="4"/>
  <c r="C356" i="4"/>
  <c r="C324" i="4"/>
  <c r="C292" i="4"/>
  <c r="C260" i="4"/>
  <c r="C228" i="4"/>
  <c r="C196" i="4"/>
  <c r="C164" i="4"/>
  <c r="C132" i="4"/>
  <c r="C100" i="4"/>
  <c r="C68" i="4"/>
  <c r="C51" i="4"/>
  <c r="C35" i="4"/>
  <c r="C19" i="4"/>
  <c r="C483" i="4"/>
  <c r="C376" i="4"/>
  <c r="C312" i="4"/>
  <c r="C248" i="4"/>
  <c r="C184" i="4"/>
  <c r="C120" i="4"/>
  <c r="C61" i="4"/>
  <c r="C457" i="4"/>
  <c r="C486" i="4"/>
  <c r="C422" i="4"/>
  <c r="C407" i="4"/>
  <c r="C343" i="4"/>
  <c r="C279" i="4"/>
  <c r="C215" i="4"/>
  <c r="C183" i="4"/>
  <c r="C163" i="4"/>
  <c r="C143" i="4"/>
  <c r="C119" i="4"/>
  <c r="C99" i="4"/>
  <c r="C79" i="4"/>
  <c r="C480" i="4"/>
  <c r="C440" i="4"/>
  <c r="C405" i="4"/>
  <c r="C381" i="4"/>
  <c r="C361" i="4"/>
  <c r="C341" i="4"/>
  <c r="C317" i="4"/>
  <c r="C297" i="4"/>
  <c r="C277" i="4"/>
  <c r="C253" i="4"/>
  <c r="C233" i="4"/>
  <c r="C213" i="4"/>
  <c r="C189" i="4"/>
  <c r="C169" i="4"/>
  <c r="C149" i="4"/>
  <c r="C129" i="4"/>
  <c r="C113" i="4"/>
  <c r="C97" i="4"/>
  <c r="C81" i="4"/>
  <c r="C487" i="4"/>
  <c r="C423" i="4"/>
  <c r="C378" i="4"/>
  <c r="C346" i="4"/>
  <c r="C314" i="4"/>
  <c r="C282" i="4"/>
  <c r="C250" i="4"/>
  <c r="C218" i="4"/>
  <c r="C186" i="4"/>
  <c r="C154" i="4"/>
  <c r="C122" i="4"/>
  <c r="C90" i="4"/>
  <c r="C62" i="4"/>
  <c r="C46" i="4"/>
  <c r="C30" i="4"/>
  <c r="C14" i="4"/>
  <c r="C475" i="4"/>
  <c r="C411" i="4"/>
  <c r="C380" i="4"/>
  <c r="C348" i="4"/>
  <c r="C316" i="4"/>
  <c r="C284" i="4"/>
  <c r="C252" i="4"/>
  <c r="C220" i="4"/>
  <c r="C188" i="4"/>
  <c r="C156" i="4"/>
  <c r="C124" i="4"/>
  <c r="C92" i="4"/>
  <c r="C63" i="4"/>
  <c r="C47" i="4"/>
  <c r="C31" i="4"/>
  <c r="C15" i="4"/>
  <c r="C451" i="4"/>
  <c r="C360" i="4"/>
  <c r="C296" i="4"/>
  <c r="C232" i="4"/>
  <c r="C168" i="4"/>
  <c r="C104" i="4"/>
  <c r="C53" i="4"/>
  <c r="C21" i="4"/>
  <c r="C467" i="4"/>
  <c r="C368" i="4"/>
  <c r="C304" i="4"/>
  <c r="C240" i="4"/>
  <c r="C176" i="4"/>
  <c r="C112" i="4"/>
  <c r="C57" i="4"/>
  <c r="C25" i="4"/>
  <c r="C431" i="4"/>
  <c r="C302" i="4"/>
  <c r="C174" i="4"/>
  <c r="C56" i="4"/>
  <c r="C463" i="4"/>
  <c r="C158" i="4"/>
  <c r="C262" i="4"/>
  <c r="C70" i="4"/>
  <c r="C406" i="4"/>
  <c r="C278" i="4"/>
  <c r="C150" i="4"/>
  <c r="C44" i="4"/>
  <c r="C318" i="4"/>
  <c r="C94" i="4"/>
  <c r="C16" i="4"/>
  <c r="C230" i="4"/>
  <c r="B3" i="4"/>
  <c r="Q8" i="1"/>
  <c r="C40" i="1" s="1"/>
  <c r="I40" i="1" s="1"/>
  <c r="E63" i="2"/>
  <c r="E144" i="2"/>
  <c r="E256" i="2"/>
  <c r="E80" i="2"/>
  <c r="E410" i="2"/>
  <c r="B64" i="2"/>
  <c r="E64" i="2" s="1"/>
  <c r="B171" i="2"/>
  <c r="E171" i="2" s="1"/>
  <c r="B291" i="2"/>
  <c r="E291" i="2" s="1"/>
  <c r="B7" i="2"/>
  <c r="E7" i="2" s="1"/>
  <c r="B71" i="2"/>
  <c r="E71" i="2" s="1"/>
  <c r="B169" i="2"/>
  <c r="E169" i="2" s="1"/>
  <c r="B313" i="2"/>
  <c r="E313" i="2" s="1"/>
  <c r="B42" i="2"/>
  <c r="E42" i="2" s="1"/>
  <c r="B74" i="2"/>
  <c r="E74" i="2" s="1"/>
  <c r="B106" i="2"/>
  <c r="E106" i="2" s="1"/>
  <c r="B159" i="2"/>
  <c r="E159" i="2" s="1"/>
  <c r="B223" i="2"/>
  <c r="E223" i="2" s="1"/>
  <c r="B287" i="2"/>
  <c r="E287" i="2" s="1"/>
  <c r="B351" i="2"/>
  <c r="E351" i="2" s="1"/>
  <c r="B473" i="2"/>
  <c r="E473" i="2" s="1"/>
  <c r="B88" i="2"/>
  <c r="E88" i="2" s="1"/>
  <c r="B179" i="2"/>
  <c r="E179" i="2" s="1"/>
  <c r="B315" i="2"/>
  <c r="E315" i="2" s="1"/>
  <c r="B11" i="2"/>
  <c r="E11" i="2" s="1"/>
  <c r="B75" i="2"/>
  <c r="E75" i="2" s="1"/>
  <c r="B161" i="2"/>
  <c r="E161" i="2" s="1"/>
  <c r="B273" i="2"/>
  <c r="E273" i="2" s="1"/>
  <c r="B413" i="2"/>
  <c r="E413" i="2" s="1"/>
  <c r="B30" i="2"/>
  <c r="E30" i="2" s="1"/>
  <c r="B29" i="2"/>
  <c r="E29" i="2" s="1"/>
  <c r="B61" i="2"/>
  <c r="E61" i="2" s="1"/>
  <c r="B93" i="2"/>
  <c r="E93" i="2" s="1"/>
  <c r="B133" i="2"/>
  <c r="E133" i="2" s="1"/>
  <c r="B197" i="2"/>
  <c r="E197" i="2" s="1"/>
  <c r="B261" i="2"/>
  <c r="E261" i="2" s="1"/>
  <c r="B325" i="2"/>
  <c r="E325" i="2" s="1"/>
  <c r="B421" i="2"/>
  <c r="E421" i="2" s="1"/>
  <c r="B130" i="2"/>
  <c r="E130" i="2" s="1"/>
  <c r="B146" i="2"/>
  <c r="E146" i="2" s="1"/>
  <c r="B162" i="2"/>
  <c r="E162" i="2" s="1"/>
  <c r="B178" i="2"/>
  <c r="E178" i="2" s="1"/>
  <c r="B194" i="2"/>
  <c r="E194" i="2" s="1"/>
  <c r="B210" i="2"/>
  <c r="B226" i="2"/>
  <c r="E226" i="2" s="1"/>
  <c r="B242" i="2"/>
  <c r="E242" i="2" s="1"/>
  <c r="B258" i="2"/>
  <c r="E258" i="2" s="1"/>
  <c r="B274" i="2"/>
  <c r="E274" i="2" s="1"/>
  <c r="B290" i="2"/>
  <c r="E290" i="2" s="1"/>
  <c r="B306" i="2"/>
  <c r="E306" i="2" s="1"/>
  <c r="B322" i="2"/>
  <c r="E322" i="2" s="1"/>
  <c r="B338" i="2"/>
  <c r="E338" i="2" s="1"/>
  <c r="B364" i="2"/>
  <c r="E364" i="2" s="1"/>
  <c r="B396" i="2"/>
  <c r="E396" i="2" s="1"/>
  <c r="B428" i="2"/>
  <c r="E428" i="2" s="1"/>
  <c r="B460" i="2"/>
  <c r="E460" i="2" s="1"/>
  <c r="B492" i="2"/>
  <c r="E492" i="2" s="1"/>
  <c r="B116" i="2"/>
  <c r="E116" i="2" s="1"/>
  <c r="B148" i="2"/>
  <c r="E148" i="2" s="1"/>
  <c r="B164" i="2"/>
  <c r="E164" i="2" s="1"/>
  <c r="B180" i="2"/>
  <c r="E180" i="2" s="1"/>
  <c r="B196" i="2"/>
  <c r="E196" i="2" s="1"/>
  <c r="B212" i="2"/>
  <c r="E212" i="2" s="1"/>
  <c r="B228" i="2"/>
  <c r="B244" i="2"/>
  <c r="E244" i="2" s="1"/>
  <c r="B260" i="2"/>
  <c r="E260" i="2" s="1"/>
  <c r="B276" i="2"/>
  <c r="E276" i="2" s="1"/>
  <c r="B292" i="2"/>
  <c r="E292" i="2" s="1"/>
  <c r="B308" i="2"/>
  <c r="E308" i="2" s="1"/>
  <c r="B324" i="2"/>
  <c r="E324" i="2" s="1"/>
  <c r="B340" i="2"/>
  <c r="E340" i="2" s="1"/>
  <c r="B368" i="2"/>
  <c r="E368" i="2" s="1"/>
  <c r="B400" i="2"/>
  <c r="E400" i="2" s="1"/>
  <c r="B432" i="2"/>
  <c r="E432" i="2" s="1"/>
  <c r="B464" i="2"/>
  <c r="E464" i="2" s="1"/>
  <c r="B496" i="2"/>
  <c r="E496" i="2" s="1"/>
  <c r="B367" i="2"/>
  <c r="E367" i="2" s="1"/>
  <c r="B383" i="2"/>
  <c r="E383" i="2" s="1"/>
  <c r="B399" i="2"/>
  <c r="E399" i="2" s="1"/>
  <c r="B415" i="2"/>
  <c r="E415" i="2" s="1"/>
  <c r="B431" i="2"/>
  <c r="E431" i="2" s="1"/>
  <c r="B447" i="2"/>
  <c r="E447" i="2" s="1"/>
  <c r="B463" i="2"/>
  <c r="E463" i="2" s="1"/>
  <c r="B479" i="2"/>
  <c r="E479" i="2" s="1"/>
  <c r="B495" i="2"/>
  <c r="E495" i="2" s="1"/>
  <c r="B350" i="2"/>
  <c r="E350" i="2" s="1"/>
  <c r="B366" i="2"/>
  <c r="E366" i="2" s="1"/>
  <c r="B382" i="2"/>
  <c r="E382" i="2" s="1"/>
  <c r="B398" i="2"/>
  <c r="E398" i="2" s="1"/>
  <c r="B414" i="2"/>
  <c r="E414" i="2" s="1"/>
  <c r="B430" i="2"/>
  <c r="B446" i="2"/>
  <c r="E446" i="2" s="1"/>
  <c r="B462" i="2"/>
  <c r="E462" i="2" s="1"/>
  <c r="B478" i="2"/>
  <c r="E478" i="2" s="1"/>
  <c r="B494" i="2"/>
  <c r="E494" i="2" s="1"/>
  <c r="E35" i="2"/>
  <c r="H11" i="4"/>
  <c r="B3" i="5"/>
  <c r="B400" i="5" s="1"/>
  <c r="B214" i="5"/>
  <c r="B27" i="4"/>
  <c r="E27" i="4" s="1"/>
  <c r="B23" i="4"/>
  <c r="B257" i="4"/>
  <c r="B401" i="4"/>
  <c r="B393" i="4"/>
  <c r="B217" i="4"/>
  <c r="B91" i="4"/>
  <c r="B219" i="4"/>
  <c r="B347" i="4"/>
  <c r="B83" i="4"/>
  <c r="B211" i="4"/>
  <c r="B339" i="4"/>
  <c r="E339" i="4" s="1"/>
  <c r="B38" i="4"/>
  <c r="B71" i="4"/>
  <c r="E71" i="4" s="1"/>
  <c r="B135" i="4"/>
  <c r="B263" i="4"/>
  <c r="B327" i="4"/>
  <c r="E327" i="4" s="1"/>
  <c r="B391" i="4"/>
  <c r="E391" i="4" s="1"/>
  <c r="B37" i="4"/>
  <c r="E37" i="4" s="1"/>
  <c r="B69" i="4"/>
  <c r="E69" i="4" s="1"/>
  <c r="B133" i="4"/>
  <c r="B261" i="4"/>
  <c r="E261" i="4" s="1"/>
  <c r="B325" i="4"/>
  <c r="E325" i="4" s="1"/>
  <c r="B389" i="4"/>
  <c r="E389" i="4" s="1"/>
  <c r="B92" i="4"/>
  <c r="E92" i="4" s="1"/>
  <c r="B124" i="4"/>
  <c r="B156" i="4"/>
  <c r="B220" i="4"/>
  <c r="E220" i="4" s="1"/>
  <c r="B252" i="4"/>
  <c r="B284" i="4"/>
  <c r="B348" i="4"/>
  <c r="E348" i="4" s="1"/>
  <c r="B380" i="4"/>
  <c r="B419" i="4"/>
  <c r="E419" i="4" s="1"/>
  <c r="B90" i="4"/>
  <c r="B122" i="4"/>
  <c r="B154" i="4"/>
  <c r="E154" i="4" s="1"/>
  <c r="B218" i="4"/>
  <c r="E218" i="4" s="1"/>
  <c r="B250" i="4"/>
  <c r="B282" i="4"/>
  <c r="B346" i="4"/>
  <c r="E346" i="4" s="1"/>
  <c r="B378" i="4"/>
  <c r="B415" i="4"/>
  <c r="E415" i="4" s="1"/>
  <c r="B429" i="4"/>
  <c r="B461" i="4"/>
  <c r="B493" i="4"/>
  <c r="B468" i="4"/>
  <c r="B500" i="4"/>
  <c r="E500" i="4" s="1"/>
  <c r="B36" i="2"/>
  <c r="E36" i="2" s="1"/>
  <c r="B68" i="2"/>
  <c r="E68" i="2" s="1"/>
  <c r="B100" i="2"/>
  <c r="E100" i="2" s="1"/>
  <c r="B187" i="2"/>
  <c r="E187" i="2" s="1"/>
  <c r="B243" i="2"/>
  <c r="B307" i="2"/>
  <c r="E307" i="2" s="1"/>
  <c r="B433" i="2"/>
  <c r="E433" i="2" s="1"/>
  <c r="B15" i="2"/>
  <c r="E15" i="2" s="1"/>
  <c r="B47" i="2"/>
  <c r="E47" i="2" s="1"/>
  <c r="B79" i="2"/>
  <c r="E79" i="2" s="1"/>
  <c r="B121" i="2"/>
  <c r="B177" i="2"/>
  <c r="E177" i="2" s="1"/>
  <c r="B257" i="2"/>
  <c r="E257" i="2" s="1"/>
  <c r="B365" i="2"/>
  <c r="E365" i="2" s="1"/>
  <c r="B14" i="2"/>
  <c r="B46" i="2"/>
  <c r="E46" i="2" s="1"/>
  <c r="B62" i="2"/>
  <c r="E62" i="2" s="1"/>
  <c r="B78" i="2"/>
  <c r="E78" i="2" s="1"/>
  <c r="B94" i="2"/>
  <c r="E94" i="2" s="1"/>
  <c r="B109" i="2"/>
  <c r="E109" i="2" s="1"/>
  <c r="B135" i="2"/>
  <c r="E135" i="2" s="1"/>
  <c r="B167" i="2"/>
  <c r="E167" i="2" s="1"/>
  <c r="B199" i="2"/>
  <c r="E199" i="2" s="1"/>
  <c r="B231" i="2"/>
  <c r="E231" i="2" s="1"/>
  <c r="B263" i="2"/>
  <c r="E263" i="2" s="1"/>
  <c r="B295" i="2"/>
  <c r="E295" i="2" s="1"/>
  <c r="B327" i="2"/>
  <c r="E327" i="2" s="1"/>
  <c r="B361" i="2"/>
  <c r="E361" i="2" s="1"/>
  <c r="B425" i="2"/>
  <c r="E425" i="2" s="1"/>
  <c r="B489" i="2"/>
  <c r="E489" i="2" s="1"/>
  <c r="B32" i="2"/>
  <c r="E32" i="2" s="1"/>
  <c r="B60" i="2"/>
  <c r="E60" i="2" s="1"/>
  <c r="B96" i="2"/>
  <c r="B139" i="2"/>
  <c r="E139" i="2" s="1"/>
  <c r="B195" i="2"/>
  <c r="E195" i="2" s="1"/>
  <c r="B267" i="2"/>
  <c r="E267" i="2" s="1"/>
  <c r="B331" i="2"/>
  <c r="E331" i="2" s="1"/>
  <c r="B417" i="2"/>
  <c r="E417" i="2" s="1"/>
  <c r="B23" i="2"/>
  <c r="E23" i="2" s="1"/>
  <c r="B51" i="2"/>
  <c r="E51" i="2" s="1"/>
  <c r="B83" i="2"/>
  <c r="E83" i="2" s="1"/>
  <c r="B114" i="2"/>
  <c r="E114" i="2" s="1"/>
  <c r="B185" i="2"/>
  <c r="B233" i="2"/>
  <c r="E233" i="2" s="1"/>
  <c r="B289" i="2"/>
  <c r="E289" i="2" s="1"/>
  <c r="B337" i="2"/>
  <c r="E337" i="2" s="1"/>
  <c r="B429" i="2"/>
  <c r="E429" i="2" s="1"/>
  <c r="B10" i="2"/>
  <c r="E10" i="2" s="1"/>
  <c r="B34" i="2"/>
  <c r="E34" i="2" s="1"/>
  <c r="B17" i="2"/>
  <c r="E17" i="2" s="1"/>
  <c r="B33" i="2"/>
  <c r="E33" i="2" s="1"/>
  <c r="B49" i="2"/>
  <c r="E49" i="2" s="1"/>
  <c r="B65" i="2"/>
  <c r="E65" i="2" s="1"/>
  <c r="B81" i="2"/>
  <c r="E81" i="2" s="1"/>
  <c r="B97" i="2"/>
  <c r="E97" i="2" s="1"/>
  <c r="B115" i="2"/>
  <c r="E115" i="2" s="1"/>
  <c r="B141" i="2"/>
  <c r="E141" i="2" s="1"/>
  <c r="B173" i="2"/>
  <c r="E173" i="2" s="1"/>
  <c r="B205" i="2"/>
  <c r="E205" i="2" s="1"/>
  <c r="B237" i="2"/>
  <c r="E237" i="2" s="1"/>
  <c r="B269" i="2"/>
  <c r="E269" i="2" s="1"/>
  <c r="B301" i="2"/>
  <c r="E301" i="2" s="1"/>
  <c r="B333" i="2"/>
  <c r="E333" i="2" s="1"/>
  <c r="B373" i="2"/>
  <c r="E373" i="2" s="1"/>
  <c r="B437" i="2"/>
  <c r="E437" i="2" s="1"/>
  <c r="B118" i="2"/>
  <c r="E118" i="2" s="1"/>
  <c r="B134" i="2"/>
  <c r="E134" i="2" s="1"/>
  <c r="B150" i="2"/>
  <c r="E150" i="2" s="1"/>
  <c r="B166" i="2"/>
  <c r="E166" i="2" s="1"/>
  <c r="B182" i="2"/>
  <c r="E182" i="2" s="1"/>
  <c r="B198" i="2"/>
  <c r="E198" i="2" s="1"/>
  <c r="B214" i="2"/>
  <c r="E214" i="2" s="1"/>
  <c r="B230" i="2"/>
  <c r="E230" i="2" s="1"/>
  <c r="B246" i="2"/>
  <c r="E246" i="2" s="1"/>
  <c r="B262" i="2"/>
  <c r="E262" i="2" s="1"/>
  <c r="B278" i="2"/>
  <c r="E278" i="2" s="1"/>
  <c r="B294" i="2"/>
  <c r="E294" i="2" s="1"/>
  <c r="B310" i="2"/>
  <c r="E310" i="2" s="1"/>
  <c r="B326" i="2"/>
  <c r="E326" i="2" s="1"/>
  <c r="B341" i="2"/>
  <c r="E341" i="2" s="1"/>
  <c r="B372" i="2"/>
  <c r="E372" i="2" s="1"/>
  <c r="B404" i="2"/>
  <c r="E404" i="2" s="1"/>
  <c r="B436" i="2"/>
  <c r="E436" i="2" s="1"/>
  <c r="B468" i="2"/>
  <c r="E468" i="2" s="1"/>
  <c r="B500" i="2"/>
  <c r="E500" i="2" s="1"/>
  <c r="B120" i="2"/>
  <c r="E120" i="2" s="1"/>
  <c r="B136" i="2"/>
  <c r="E136" i="2" s="1"/>
  <c r="B152" i="2"/>
  <c r="E152" i="2" s="1"/>
  <c r="B168" i="2"/>
  <c r="E168" i="2" s="1"/>
  <c r="B184" i="2"/>
  <c r="E184" i="2" s="1"/>
  <c r="B200" i="2"/>
  <c r="E200" i="2" s="1"/>
  <c r="B216" i="2"/>
  <c r="E216" i="2" s="1"/>
  <c r="B232" i="2"/>
  <c r="E232" i="2" s="1"/>
  <c r="B248" i="2"/>
  <c r="E248" i="2" s="1"/>
  <c r="B264" i="2"/>
  <c r="E264" i="2" s="1"/>
  <c r="B280" i="2"/>
  <c r="E280" i="2" s="1"/>
  <c r="B296" i="2"/>
  <c r="E296" i="2" s="1"/>
  <c r="B312" i="2"/>
  <c r="E312" i="2" s="1"/>
  <c r="B328" i="2"/>
  <c r="E328" i="2" s="1"/>
  <c r="B347" i="2"/>
  <c r="E347" i="2" s="1"/>
  <c r="B376" i="2"/>
  <c r="E376" i="2" s="1"/>
  <c r="B408" i="2"/>
  <c r="E408" i="2" s="1"/>
  <c r="B440" i="2"/>
  <c r="B472" i="2"/>
  <c r="E472" i="2" s="1"/>
  <c r="B355" i="2"/>
  <c r="E355" i="2" s="1"/>
  <c r="B371" i="2"/>
  <c r="E371" i="2" s="1"/>
  <c r="B387" i="2"/>
  <c r="B403" i="2"/>
  <c r="B419" i="2"/>
  <c r="E419" i="2" s="1"/>
  <c r="B435" i="2"/>
  <c r="E435" i="2" s="1"/>
  <c r="B451" i="2"/>
  <c r="B467" i="2"/>
  <c r="B483" i="2"/>
  <c r="E483" i="2" s="1"/>
  <c r="B499" i="2"/>
  <c r="E499" i="2" s="1"/>
  <c r="B354" i="2"/>
  <c r="E354" i="2" s="1"/>
  <c r="B370" i="2"/>
  <c r="E370" i="2" s="1"/>
  <c r="B386" i="2"/>
  <c r="E386" i="2" s="1"/>
  <c r="B402" i="2"/>
  <c r="E402" i="2" s="1"/>
  <c r="B418" i="2"/>
  <c r="E418" i="2" s="1"/>
  <c r="B434" i="2"/>
  <c r="E434" i="2" s="1"/>
  <c r="B450" i="2"/>
  <c r="E450" i="2" s="1"/>
  <c r="B466" i="2"/>
  <c r="E466" i="2" s="1"/>
  <c r="B482" i="2"/>
  <c r="E482" i="2" s="1"/>
  <c r="B498" i="2"/>
  <c r="E498" i="2" s="1"/>
  <c r="E73" i="2"/>
  <c r="E105" i="2"/>
  <c r="E16" i="2"/>
  <c r="E430" i="2"/>
  <c r="E288" i="2"/>
  <c r="I7" i="2"/>
  <c r="I5" i="2"/>
  <c r="I6" i="2"/>
  <c r="E96" i="2"/>
  <c r="C498" i="5"/>
  <c r="C494" i="5"/>
  <c r="C490" i="5"/>
  <c r="C486" i="5"/>
  <c r="C482" i="5"/>
  <c r="C478" i="5"/>
  <c r="C474" i="5"/>
  <c r="C470" i="5"/>
  <c r="C466" i="5"/>
  <c r="C462" i="5"/>
  <c r="C458" i="5"/>
  <c r="C454" i="5"/>
  <c r="C450" i="5"/>
  <c r="C446" i="5"/>
  <c r="C442" i="5"/>
  <c r="C438" i="5"/>
  <c r="C434" i="5"/>
  <c r="C430" i="5"/>
  <c r="C426" i="5"/>
  <c r="C422" i="5"/>
  <c r="C418" i="5"/>
  <c r="C414" i="5"/>
  <c r="C410" i="5"/>
  <c r="C406" i="5"/>
  <c r="C402" i="5"/>
  <c r="C398" i="5"/>
  <c r="C394" i="5"/>
  <c r="C390" i="5"/>
  <c r="C496" i="5"/>
  <c r="C489" i="5"/>
  <c r="C487" i="5"/>
  <c r="C480" i="5"/>
  <c r="C473" i="5"/>
  <c r="C471" i="5"/>
  <c r="C464" i="5"/>
  <c r="C457" i="5"/>
  <c r="C455" i="5"/>
  <c r="C448" i="5"/>
  <c r="C441" i="5"/>
  <c r="C439" i="5"/>
  <c r="C432" i="5"/>
  <c r="C425" i="5"/>
  <c r="C423" i="5"/>
  <c r="C416" i="5"/>
  <c r="C409" i="5"/>
  <c r="C407" i="5"/>
  <c r="C400" i="5"/>
  <c r="C393" i="5"/>
  <c r="C391" i="5"/>
  <c r="C386" i="5"/>
  <c r="C382" i="5"/>
  <c r="C378" i="5"/>
  <c r="C374" i="5"/>
  <c r="C370" i="5"/>
  <c r="C366" i="5"/>
  <c r="C362" i="5"/>
  <c r="C499" i="5"/>
  <c r="C492" i="5"/>
  <c r="C485" i="5"/>
  <c r="C483" i="5"/>
  <c r="C476" i="5"/>
  <c r="C469" i="5"/>
  <c r="C467" i="5"/>
  <c r="C460" i="5"/>
  <c r="C453" i="5"/>
  <c r="C451" i="5"/>
  <c r="C444" i="5"/>
  <c r="C437" i="5"/>
  <c r="C435" i="5"/>
  <c r="C428" i="5"/>
  <c r="C421" i="5"/>
  <c r="C419" i="5"/>
  <c r="C412" i="5"/>
  <c r="C405" i="5"/>
  <c r="C403" i="5"/>
  <c r="C396" i="5"/>
  <c r="C389" i="5"/>
  <c r="C387" i="5"/>
  <c r="C383" i="5"/>
  <c r="C379" i="5"/>
  <c r="C375" i="5"/>
  <c r="C371" i="5"/>
  <c r="C367" i="5"/>
  <c r="C363" i="5"/>
  <c r="C359" i="5"/>
  <c r="C355" i="5"/>
  <c r="C351" i="5"/>
  <c r="C500" i="5"/>
  <c r="C493" i="5"/>
  <c r="C475" i="5"/>
  <c r="C468" i="5"/>
  <c r="C461" i="5"/>
  <c r="C443" i="5"/>
  <c r="C436" i="5"/>
  <c r="C429" i="5"/>
  <c r="C411" i="5"/>
  <c r="C404" i="5"/>
  <c r="C397" i="5"/>
  <c r="C381" i="5"/>
  <c r="C373" i="5"/>
  <c r="C365" i="5"/>
  <c r="C354" i="5"/>
  <c r="C352" i="5"/>
  <c r="C346" i="5"/>
  <c r="C342" i="5"/>
  <c r="C338" i="5"/>
  <c r="C334" i="5"/>
  <c r="C330" i="5"/>
  <c r="C326" i="5"/>
  <c r="C322" i="5"/>
  <c r="C318" i="5"/>
  <c r="C314" i="5"/>
  <c r="C310" i="5"/>
  <c r="C306" i="5"/>
  <c r="C302" i="5"/>
  <c r="C491" i="5"/>
  <c r="C484" i="5"/>
  <c r="C477" i="5"/>
  <c r="C459" i="5"/>
  <c r="C452" i="5"/>
  <c r="C445" i="5"/>
  <c r="C427" i="5"/>
  <c r="C420" i="5"/>
  <c r="C413" i="5"/>
  <c r="C395" i="5"/>
  <c r="C388" i="5"/>
  <c r="C385" i="5"/>
  <c r="C377" i="5"/>
  <c r="C369" i="5"/>
  <c r="C361" i="5"/>
  <c r="C353" i="5"/>
  <c r="C348" i="5"/>
  <c r="C344" i="5"/>
  <c r="C340" i="5"/>
  <c r="C336" i="5"/>
  <c r="C332" i="5"/>
  <c r="C328" i="5"/>
  <c r="C324" i="5"/>
  <c r="C320" i="5"/>
  <c r="C316" i="5"/>
  <c r="C312" i="5"/>
  <c r="C308" i="5"/>
  <c r="C304" i="5"/>
  <c r="C497" i="5"/>
  <c r="C447" i="5"/>
  <c r="C440" i="5"/>
  <c r="C433" i="5"/>
  <c r="C384" i="5"/>
  <c r="C368" i="5"/>
  <c r="C358" i="5"/>
  <c r="C345" i="5"/>
  <c r="C337" i="5"/>
  <c r="C329" i="5"/>
  <c r="C321" i="5"/>
  <c r="C313" i="5"/>
  <c r="C305" i="5"/>
  <c r="C300" i="5"/>
  <c r="C296" i="5"/>
  <c r="C292" i="5"/>
  <c r="C288" i="5"/>
  <c r="C284" i="5"/>
  <c r="C280" i="5"/>
  <c r="C276" i="5"/>
  <c r="C272" i="5"/>
  <c r="C268" i="5"/>
  <c r="C264" i="5"/>
  <c r="C260" i="5"/>
  <c r="C256" i="5"/>
  <c r="C252" i="5"/>
  <c r="C248" i="5"/>
  <c r="C244" i="5"/>
  <c r="C240" i="5"/>
  <c r="C236" i="5"/>
  <c r="C232" i="5"/>
  <c r="C228" i="5"/>
  <c r="C224" i="5"/>
  <c r="C220" i="5"/>
  <c r="C216" i="5"/>
  <c r="C212" i="5"/>
  <c r="C208" i="5"/>
  <c r="C204" i="5"/>
  <c r="C200" i="5"/>
  <c r="C196" i="5"/>
  <c r="C192" i="5"/>
  <c r="C188" i="5"/>
  <c r="C184" i="5"/>
  <c r="C180" i="5"/>
  <c r="C176" i="5"/>
  <c r="C172" i="5"/>
  <c r="C168" i="5"/>
  <c r="C164" i="5"/>
  <c r="C160" i="5"/>
  <c r="C156" i="5"/>
  <c r="C152" i="5"/>
  <c r="C148" i="5"/>
  <c r="C144" i="5"/>
  <c r="C140" i="5"/>
  <c r="C136" i="5"/>
  <c r="C132" i="5"/>
  <c r="C495" i="5"/>
  <c r="C488" i="5"/>
  <c r="C481" i="5"/>
  <c r="C431" i="5"/>
  <c r="C424" i="5"/>
  <c r="C417" i="5"/>
  <c r="C372" i="5"/>
  <c r="C357" i="5"/>
  <c r="C350" i="5"/>
  <c r="C347" i="5"/>
  <c r="C339" i="5"/>
  <c r="C331" i="5"/>
  <c r="C323" i="5"/>
  <c r="C315" i="5"/>
  <c r="C307" i="5"/>
  <c r="C297" i="5"/>
  <c r="C293" i="5"/>
  <c r="C289" i="5"/>
  <c r="C285" i="5"/>
  <c r="C281" i="5"/>
  <c r="C277" i="5"/>
  <c r="C273" i="5"/>
  <c r="C269" i="5"/>
  <c r="C265" i="5"/>
  <c r="C261" i="5"/>
  <c r="C257" i="5"/>
  <c r="C253" i="5"/>
  <c r="C249" i="5"/>
  <c r="C245" i="5"/>
  <c r="C241" i="5"/>
  <c r="C237" i="5"/>
  <c r="C233" i="5"/>
  <c r="C229" i="5"/>
  <c r="C225" i="5"/>
  <c r="C221" i="5"/>
  <c r="C217" i="5"/>
  <c r="C213" i="5"/>
  <c r="C209" i="5"/>
  <c r="C205" i="5"/>
  <c r="C201" i="5"/>
  <c r="C197" i="5"/>
  <c r="C193" i="5"/>
  <c r="C189" i="5"/>
  <c r="C185" i="5"/>
  <c r="C181" i="5"/>
  <c r="C177" i="5"/>
  <c r="C173" i="5"/>
  <c r="C169" i="5"/>
  <c r="C165" i="5"/>
  <c r="C161" i="5"/>
  <c r="C157" i="5"/>
  <c r="C153" i="5"/>
  <c r="C149" i="5"/>
  <c r="C145" i="5"/>
  <c r="C141" i="5"/>
  <c r="C137" i="5"/>
  <c r="C133" i="5"/>
  <c r="C456" i="5"/>
  <c r="C399" i="5"/>
  <c r="C364" i="5"/>
  <c r="C343" i="5"/>
  <c r="C327" i="5"/>
  <c r="C311" i="5"/>
  <c r="C295" i="5"/>
  <c r="C287" i="5"/>
  <c r="C279" i="5"/>
  <c r="C271" i="5"/>
  <c r="C263" i="5"/>
  <c r="C255" i="5"/>
  <c r="C247" i="5"/>
  <c r="C239" i="5"/>
  <c r="C231" i="5"/>
  <c r="C223" i="5"/>
  <c r="C215" i="5"/>
  <c r="C207" i="5"/>
  <c r="C199" i="5"/>
  <c r="C191" i="5"/>
  <c r="C183" i="5"/>
  <c r="C175" i="5"/>
  <c r="C167" i="5"/>
  <c r="C159" i="5"/>
  <c r="C151" i="5"/>
  <c r="C143" i="5"/>
  <c r="C135" i="5"/>
  <c r="C129" i="5"/>
  <c r="C125" i="5"/>
  <c r="C121" i="5"/>
  <c r="C117" i="5"/>
  <c r="C113" i="5"/>
  <c r="C109" i="5"/>
  <c r="C105" i="5"/>
  <c r="C101" i="5"/>
  <c r="C97" i="5"/>
  <c r="C93" i="5"/>
  <c r="C89" i="5"/>
  <c r="C85" i="5"/>
  <c r="C81" i="5"/>
  <c r="C77" i="5"/>
  <c r="C73" i="5"/>
  <c r="C69" i="5"/>
  <c r="C65" i="5"/>
  <c r="C61" i="5"/>
  <c r="C57" i="5"/>
  <c r="C53" i="5"/>
  <c r="C49" i="5"/>
  <c r="C45" i="5"/>
  <c r="C41" i="5"/>
  <c r="C37" i="5"/>
  <c r="C33" i="5"/>
  <c r="C29" i="5"/>
  <c r="C25" i="5"/>
  <c r="C21" i="5"/>
  <c r="C463" i="5"/>
  <c r="C449" i="5"/>
  <c r="C392" i="5"/>
  <c r="C380" i="5"/>
  <c r="C335" i="5"/>
  <c r="C319" i="5"/>
  <c r="C303" i="5"/>
  <c r="C299" i="5"/>
  <c r="C291" i="5"/>
  <c r="C283" i="5"/>
  <c r="C275" i="5"/>
  <c r="C267" i="5"/>
  <c r="C259" i="5"/>
  <c r="C251" i="5"/>
  <c r="C243" i="5"/>
  <c r="C235" i="5"/>
  <c r="C227" i="5"/>
  <c r="C219" i="5"/>
  <c r="C211" i="5"/>
  <c r="C203" i="5"/>
  <c r="C195" i="5"/>
  <c r="C187" i="5"/>
  <c r="C179" i="5"/>
  <c r="C171" i="5"/>
  <c r="C163" i="5"/>
  <c r="C155" i="5"/>
  <c r="C147" i="5"/>
  <c r="C139" i="5"/>
  <c r="C127" i="5"/>
  <c r="C123" i="5"/>
  <c r="C119" i="5"/>
  <c r="C115" i="5"/>
  <c r="C111" i="5"/>
  <c r="C107" i="5"/>
  <c r="C103" i="5"/>
  <c r="C99" i="5"/>
  <c r="C95" i="5"/>
  <c r="C91" i="5"/>
  <c r="C87" i="5"/>
  <c r="C83" i="5"/>
  <c r="C79" i="5"/>
  <c r="C75" i="5"/>
  <c r="C71" i="5"/>
  <c r="C67" i="5"/>
  <c r="C63" i="5"/>
  <c r="C59" i="5"/>
  <c r="C55" i="5"/>
  <c r="C51" i="5"/>
  <c r="C47" i="5"/>
  <c r="C43" i="5"/>
  <c r="C39" i="5"/>
  <c r="C401" i="5"/>
  <c r="C376" i="5"/>
  <c r="C356" i="5"/>
  <c r="C333" i="5"/>
  <c r="C301" i="5"/>
  <c r="C290" i="5"/>
  <c r="C274" i="5"/>
  <c r="C258" i="5"/>
  <c r="C242" i="5"/>
  <c r="C226" i="5"/>
  <c r="C210" i="5"/>
  <c r="C194" i="5"/>
  <c r="C178" i="5"/>
  <c r="C162" i="5"/>
  <c r="C146" i="5"/>
  <c r="C131" i="5"/>
  <c r="C128" i="5"/>
  <c r="C120" i="5"/>
  <c r="C112" i="5"/>
  <c r="C104" i="5"/>
  <c r="C96" i="5"/>
  <c r="C88" i="5"/>
  <c r="C80" i="5"/>
  <c r="C72" i="5"/>
  <c r="C64" i="5"/>
  <c r="C56" i="5"/>
  <c r="C48" i="5"/>
  <c r="C40" i="5"/>
  <c r="C36" i="5"/>
  <c r="C34" i="5"/>
  <c r="C27" i="5"/>
  <c r="C20" i="5"/>
  <c r="C18" i="5"/>
  <c r="C14" i="5"/>
  <c r="C10" i="5"/>
  <c r="C6" i="5"/>
  <c r="C479" i="5"/>
  <c r="C341" i="5"/>
  <c r="C309" i="5"/>
  <c r="C294" i="5"/>
  <c r="C278" i="5"/>
  <c r="C262" i="5"/>
  <c r="C246" i="5"/>
  <c r="C230" i="5"/>
  <c r="C214" i="5"/>
  <c r="C198" i="5"/>
  <c r="C182" i="5"/>
  <c r="C166" i="5"/>
  <c r="C150" i="5"/>
  <c r="C134" i="5"/>
  <c r="C130" i="5"/>
  <c r="C122" i="5"/>
  <c r="C114" i="5"/>
  <c r="C106" i="5"/>
  <c r="C98" i="5"/>
  <c r="C90" i="5"/>
  <c r="C82" i="5"/>
  <c r="C74" i="5"/>
  <c r="C66" i="5"/>
  <c r="C58" i="5"/>
  <c r="C50" i="5"/>
  <c r="C42" i="5"/>
  <c r="C32" i="5"/>
  <c r="C30" i="5"/>
  <c r="C23" i="5"/>
  <c r="C15" i="5"/>
  <c r="C11" i="5"/>
  <c r="C7" i="5"/>
  <c r="C325" i="5"/>
  <c r="C270" i="5"/>
  <c r="C238" i="5"/>
  <c r="C206" i="5"/>
  <c r="C174" i="5"/>
  <c r="C142" i="5"/>
  <c r="C126" i="5"/>
  <c r="C110" i="5"/>
  <c r="C94" i="5"/>
  <c r="C78" i="5"/>
  <c r="C62" i="5"/>
  <c r="C46" i="5"/>
  <c r="C22" i="5"/>
  <c r="C13" i="5"/>
  <c r="C5" i="5"/>
  <c r="C465" i="5"/>
  <c r="C408" i="5"/>
  <c r="C360" i="5"/>
  <c r="C286" i="5"/>
  <c r="C254" i="5"/>
  <c r="C222" i="5"/>
  <c r="C190" i="5"/>
  <c r="C158" i="5"/>
  <c r="C118" i="5"/>
  <c r="C102" i="5"/>
  <c r="C86" i="5"/>
  <c r="C70" i="5"/>
  <c r="C54" i="5"/>
  <c r="C38" i="5"/>
  <c r="C31" i="5"/>
  <c r="C24" i="5"/>
  <c r="C17" i="5"/>
  <c r="C9" i="5"/>
  <c r="C349" i="5"/>
  <c r="C282" i="5"/>
  <c r="C218" i="5"/>
  <c r="C154" i="5"/>
  <c r="C100" i="5"/>
  <c r="C68" i="5"/>
  <c r="C16" i="5"/>
  <c r="C415" i="5"/>
  <c r="C298" i="5"/>
  <c r="C234" i="5"/>
  <c r="C170" i="5"/>
  <c r="C108" i="5"/>
  <c r="C76" i="5"/>
  <c r="C44" i="5"/>
  <c r="C35" i="5"/>
  <c r="C28" i="5"/>
  <c r="C472" i="5"/>
  <c r="C317" i="5"/>
  <c r="C266" i="5"/>
  <c r="C138" i="5"/>
  <c r="C92" i="5"/>
  <c r="C202" i="5"/>
  <c r="C124" i="5"/>
  <c r="C60" i="5"/>
  <c r="C12" i="5"/>
  <c r="C52" i="5"/>
  <c r="C19" i="5"/>
  <c r="C186" i="5"/>
  <c r="C116" i="5"/>
  <c r="C8" i="5"/>
  <c r="C250" i="5"/>
  <c r="C84" i="5"/>
  <c r="C26" i="5"/>
  <c r="E176" i="2"/>
  <c r="E486" i="2"/>
  <c r="E302" i="2"/>
  <c r="E54" i="2"/>
  <c r="E86" i="2"/>
  <c r="E145" i="2"/>
  <c r="E321" i="2"/>
  <c r="B28" i="2"/>
  <c r="E28" i="2" s="1"/>
  <c r="B92" i="2"/>
  <c r="B227" i="2"/>
  <c r="E227" i="2" s="1"/>
  <c r="B401" i="2"/>
  <c r="E401" i="2" s="1"/>
  <c r="B39" i="2"/>
  <c r="E39" i="2" s="1"/>
  <c r="B103" i="2"/>
  <c r="E103" i="2" s="1"/>
  <c r="B241" i="2"/>
  <c r="E241" i="2" s="1"/>
  <c r="B6" i="2"/>
  <c r="E6" i="2" s="1"/>
  <c r="B58" i="2"/>
  <c r="E58" i="2" s="1"/>
  <c r="B90" i="2"/>
  <c r="E90" i="2" s="1"/>
  <c r="B127" i="2"/>
  <c r="E127" i="2" s="1"/>
  <c r="B191" i="2"/>
  <c r="E191" i="2" s="1"/>
  <c r="B255" i="2"/>
  <c r="E255" i="2" s="1"/>
  <c r="B319" i="2"/>
  <c r="E319" i="2" s="1"/>
  <c r="B409" i="2"/>
  <c r="B24" i="2"/>
  <c r="E24" i="2" s="1"/>
  <c r="B56" i="2"/>
  <c r="E56" i="2" s="1"/>
  <c r="B123" i="2"/>
  <c r="E123" i="2" s="1"/>
  <c r="B251" i="2"/>
  <c r="B385" i="2"/>
  <c r="E385" i="2" s="1"/>
  <c r="B43" i="2"/>
  <c r="E43" i="2" s="1"/>
  <c r="B107" i="2"/>
  <c r="E107" i="2" s="1"/>
  <c r="B217" i="2"/>
  <c r="E217" i="2" s="1"/>
  <c r="B329" i="2"/>
  <c r="E329" i="2" s="1"/>
  <c r="B493" i="2"/>
  <c r="E493" i="2" s="1"/>
  <c r="B13" i="2"/>
  <c r="E13" i="2" s="1"/>
  <c r="B45" i="2"/>
  <c r="B77" i="2"/>
  <c r="E77" i="2" s="1"/>
  <c r="B113" i="2"/>
  <c r="E113" i="2" s="1"/>
  <c r="B165" i="2"/>
  <c r="E165" i="2" s="1"/>
  <c r="B229" i="2"/>
  <c r="B293" i="2"/>
  <c r="E293" i="2" s="1"/>
  <c r="B357" i="2"/>
  <c r="E357" i="2" s="1"/>
  <c r="B485" i="2"/>
  <c r="E485" i="2" s="1"/>
  <c r="B132" i="2"/>
  <c r="E132" i="2" s="1"/>
  <c r="E90" i="4"/>
  <c r="B31" i="4"/>
  <c r="B43" i="4"/>
  <c r="E43" i="4" s="1"/>
  <c r="B39" i="4"/>
  <c r="B289" i="4"/>
  <c r="B81" i="4"/>
  <c r="E81" i="4" s="1"/>
  <c r="B59" i="4"/>
  <c r="E59" i="4" s="1"/>
  <c r="B19" i="4"/>
  <c r="B249" i="4"/>
  <c r="E249" i="4" s="1"/>
  <c r="B20" i="4"/>
  <c r="E20" i="4" s="1"/>
  <c r="B107" i="4"/>
  <c r="E107" i="4" s="1"/>
  <c r="B235" i="4"/>
  <c r="E235" i="4" s="1"/>
  <c r="B363" i="4"/>
  <c r="E363" i="4" s="1"/>
  <c r="B24" i="4"/>
  <c r="E24" i="4" s="1"/>
  <c r="B99" i="4"/>
  <c r="E99" i="4" s="1"/>
  <c r="B227" i="4"/>
  <c r="B355" i="4"/>
  <c r="B10" i="4"/>
  <c r="E10" i="4" s="1"/>
  <c r="B42" i="4"/>
  <c r="E42" i="4" s="1"/>
  <c r="B79" i="4"/>
  <c r="B143" i="4"/>
  <c r="B207" i="4"/>
  <c r="B271" i="4"/>
  <c r="B335" i="4"/>
  <c r="B399" i="4"/>
  <c r="B9" i="4"/>
  <c r="E9" i="4" s="1"/>
  <c r="B41" i="4"/>
  <c r="E41" i="4" s="1"/>
  <c r="B77" i="4"/>
  <c r="E77" i="4" s="1"/>
  <c r="B141" i="4"/>
  <c r="E141" i="4" s="1"/>
  <c r="B205" i="4"/>
  <c r="E205" i="4" s="1"/>
  <c r="B269" i="4"/>
  <c r="B333" i="4"/>
  <c r="E333" i="4" s="1"/>
  <c r="B397" i="4"/>
  <c r="E397" i="4" s="1"/>
  <c r="B498" i="4"/>
  <c r="E498" i="4" s="1"/>
  <c r="B96" i="4"/>
  <c r="E96" i="4" s="1"/>
  <c r="B128" i="4"/>
  <c r="E128" i="4" s="1"/>
  <c r="B160" i="4"/>
  <c r="E160" i="4" s="1"/>
  <c r="B192" i="4"/>
  <c r="E192" i="4" s="1"/>
  <c r="B224" i="4"/>
  <c r="E224" i="4" s="1"/>
  <c r="B256" i="4"/>
  <c r="E256" i="4" s="1"/>
  <c r="B288" i="4"/>
  <c r="E288" i="4" s="1"/>
  <c r="B320" i="4"/>
  <c r="E320" i="4" s="1"/>
  <c r="B352" i="4"/>
  <c r="E352" i="4" s="1"/>
  <c r="B384" i="4"/>
  <c r="E384" i="4" s="1"/>
  <c r="B427" i="4"/>
  <c r="B491" i="4"/>
  <c r="B94" i="4"/>
  <c r="B126" i="4"/>
  <c r="E126" i="4" s="1"/>
  <c r="B158" i="4"/>
  <c r="B190" i="4"/>
  <c r="E190" i="4" s="1"/>
  <c r="B222" i="4"/>
  <c r="E222" i="4" s="1"/>
  <c r="B254" i="4"/>
  <c r="E254" i="4" s="1"/>
  <c r="B286" i="4"/>
  <c r="E286" i="4" s="1"/>
  <c r="B318" i="4"/>
  <c r="E318" i="4" s="1"/>
  <c r="B334" i="4"/>
  <c r="E334" i="4" s="1"/>
  <c r="B350" i="4"/>
  <c r="E350" i="4" s="1"/>
  <c r="B366" i="4"/>
  <c r="E366" i="4" s="1"/>
  <c r="B382" i="4"/>
  <c r="E382" i="4" s="1"/>
  <c r="B398" i="4"/>
  <c r="E398" i="4" s="1"/>
  <c r="B423" i="4"/>
  <c r="B455" i="4"/>
  <c r="E455" i="4" s="1"/>
  <c r="B487" i="4"/>
  <c r="E487" i="4" s="1"/>
  <c r="B417" i="4"/>
  <c r="E417" i="4" s="1"/>
  <c r="B433" i="4"/>
  <c r="B449" i="4"/>
  <c r="B465" i="4"/>
  <c r="E465" i="4" s="1"/>
  <c r="B481" i="4"/>
  <c r="E481" i="4" s="1"/>
  <c r="B497" i="4"/>
  <c r="B424" i="4"/>
  <c r="B440" i="4"/>
  <c r="B456" i="4"/>
  <c r="E456" i="4" s="1"/>
  <c r="B472" i="4"/>
  <c r="B12" i="2"/>
  <c r="E12" i="2" s="1"/>
  <c r="B44" i="2"/>
  <c r="E44" i="2" s="1"/>
  <c r="B76" i="2"/>
  <c r="E76" i="2" s="1"/>
  <c r="B131" i="2"/>
  <c r="E131" i="2" s="1"/>
  <c r="B203" i="2"/>
  <c r="E203" i="2" s="1"/>
  <c r="B259" i="2"/>
  <c r="E259" i="2" s="1"/>
  <c r="B323" i="2"/>
  <c r="E323" i="2" s="1"/>
  <c r="B465" i="2"/>
  <c r="E465" i="2" s="1"/>
  <c r="B19" i="2"/>
  <c r="E19" i="2" s="1"/>
  <c r="B55" i="2"/>
  <c r="E55" i="2" s="1"/>
  <c r="B87" i="2"/>
  <c r="E87" i="2" s="1"/>
  <c r="B137" i="2"/>
  <c r="E137" i="2" s="1"/>
  <c r="B209" i="2"/>
  <c r="E209" i="2" s="1"/>
  <c r="B281" i="2"/>
  <c r="E281" i="2" s="1"/>
  <c r="B397" i="2"/>
  <c r="E397" i="2" s="1"/>
  <c r="B22" i="2"/>
  <c r="E22" i="2" s="1"/>
  <c r="B50" i="2"/>
  <c r="E50" i="2" s="1"/>
  <c r="B66" i="2"/>
  <c r="E66" i="2" s="1"/>
  <c r="B82" i="2"/>
  <c r="B98" i="2"/>
  <c r="E98" i="2" s="1"/>
  <c r="B111" i="2"/>
  <c r="E111" i="2" s="1"/>
  <c r="B143" i="2"/>
  <c r="E143" i="2" s="1"/>
  <c r="B175" i="2"/>
  <c r="E175" i="2" s="1"/>
  <c r="B207" i="2"/>
  <c r="E207" i="2" s="1"/>
  <c r="B239" i="2"/>
  <c r="E239" i="2" s="1"/>
  <c r="B271" i="2"/>
  <c r="E271" i="2" s="1"/>
  <c r="B303" i="2"/>
  <c r="E303" i="2" s="1"/>
  <c r="B335" i="2"/>
  <c r="E335" i="2" s="1"/>
  <c r="B377" i="2"/>
  <c r="E377" i="2" s="1"/>
  <c r="B441" i="2"/>
  <c r="E441" i="2" s="1"/>
  <c r="B8" i="2"/>
  <c r="E8" i="2" s="1"/>
  <c r="B40" i="2"/>
  <c r="E40" i="2" s="1"/>
  <c r="B72" i="2"/>
  <c r="E72" i="2" s="1"/>
  <c r="B104" i="2"/>
  <c r="E104" i="2" s="1"/>
  <c r="B147" i="2"/>
  <c r="E147" i="2" s="1"/>
  <c r="B219" i="2"/>
  <c r="E219" i="2" s="1"/>
  <c r="B283" i="2"/>
  <c r="E283" i="2" s="1"/>
  <c r="B339" i="2"/>
  <c r="E339" i="2" s="1"/>
  <c r="B449" i="2"/>
  <c r="E449" i="2" s="1"/>
  <c r="B31" i="2"/>
  <c r="E31" i="2" s="1"/>
  <c r="B59" i="2"/>
  <c r="E59" i="2" s="1"/>
  <c r="B91" i="2"/>
  <c r="E91" i="2" s="1"/>
  <c r="B129" i="2"/>
  <c r="E129" i="2" s="1"/>
  <c r="B193" i="2"/>
  <c r="E193" i="2" s="1"/>
  <c r="B249" i="2"/>
  <c r="E249" i="2" s="1"/>
  <c r="B305" i="2"/>
  <c r="E305" i="2" s="1"/>
  <c r="B343" i="2"/>
  <c r="B445" i="2"/>
  <c r="E445" i="2" s="1"/>
  <c r="B18" i="2"/>
  <c r="B5" i="2"/>
  <c r="E5" i="2" s="1"/>
  <c r="B21" i="2"/>
  <c r="E21" i="2" s="1"/>
  <c r="B37" i="2"/>
  <c r="E37" i="2" s="1"/>
  <c r="B53" i="2"/>
  <c r="E53" i="2" s="1"/>
  <c r="B69" i="2"/>
  <c r="E69" i="2" s="1"/>
  <c r="B85" i="2"/>
  <c r="E85" i="2" s="1"/>
  <c r="B101" i="2"/>
  <c r="E101" i="2" s="1"/>
  <c r="B117" i="2"/>
  <c r="E117" i="2" s="1"/>
  <c r="B149" i="2"/>
  <c r="E149" i="2" s="1"/>
  <c r="B181" i="2"/>
  <c r="E181" i="2" s="1"/>
  <c r="B213" i="2"/>
  <c r="E213" i="2" s="1"/>
  <c r="B245" i="2"/>
  <c r="E245" i="2" s="1"/>
  <c r="B277" i="2"/>
  <c r="E277" i="2" s="1"/>
  <c r="B309" i="2"/>
  <c r="E309" i="2" s="1"/>
  <c r="B345" i="2"/>
  <c r="E345" i="2" s="1"/>
  <c r="B389" i="2"/>
  <c r="E389" i="2" s="1"/>
  <c r="B453" i="2"/>
  <c r="E453" i="2" s="1"/>
  <c r="B122" i="2"/>
  <c r="E122" i="2" s="1"/>
  <c r="B138" i="2"/>
  <c r="E138" i="2" s="1"/>
  <c r="B154" i="2"/>
  <c r="E154" i="2" s="1"/>
  <c r="B170" i="2"/>
  <c r="E170" i="2" s="1"/>
  <c r="B186" i="2"/>
  <c r="E186" i="2" s="1"/>
  <c r="B202" i="2"/>
  <c r="E202" i="2" s="1"/>
  <c r="B218" i="2"/>
  <c r="E218" i="2" s="1"/>
  <c r="B234" i="2"/>
  <c r="E234" i="2" s="1"/>
  <c r="B250" i="2"/>
  <c r="E250" i="2" s="1"/>
  <c r="B266" i="2"/>
  <c r="E266" i="2" s="1"/>
  <c r="B282" i="2"/>
  <c r="E282" i="2" s="1"/>
  <c r="B298" i="2"/>
  <c r="E298" i="2" s="1"/>
  <c r="B314" i="2"/>
  <c r="B330" i="2"/>
  <c r="E330" i="2" s="1"/>
  <c r="B348" i="2"/>
  <c r="E348" i="2" s="1"/>
  <c r="B380" i="2"/>
  <c r="E380" i="2" s="1"/>
  <c r="B412" i="2"/>
  <c r="E412" i="2" s="1"/>
  <c r="B444" i="2"/>
  <c r="B476" i="2"/>
  <c r="E476" i="2" s="1"/>
  <c r="B108" i="2"/>
  <c r="E108" i="2" s="1"/>
  <c r="B124" i="2"/>
  <c r="E124" i="2" s="1"/>
  <c r="B140" i="2"/>
  <c r="E140" i="2" s="1"/>
  <c r="B156" i="2"/>
  <c r="E156" i="2" s="1"/>
  <c r="B172" i="2"/>
  <c r="E172" i="2" s="1"/>
  <c r="B188" i="2"/>
  <c r="E188" i="2" s="1"/>
  <c r="B204" i="2"/>
  <c r="E204" i="2" s="1"/>
  <c r="B220" i="2"/>
  <c r="E220" i="2" s="1"/>
  <c r="B236" i="2"/>
  <c r="E236" i="2" s="1"/>
  <c r="B252" i="2"/>
  <c r="E252" i="2" s="1"/>
  <c r="B268" i="2"/>
  <c r="E268" i="2" s="1"/>
  <c r="B284" i="2"/>
  <c r="E284" i="2" s="1"/>
  <c r="B300" i="2"/>
  <c r="E300" i="2" s="1"/>
  <c r="B316" i="2"/>
  <c r="E316" i="2" s="1"/>
  <c r="B332" i="2"/>
  <c r="E332" i="2" s="1"/>
  <c r="B349" i="2"/>
  <c r="E349" i="2" s="1"/>
  <c r="B384" i="2"/>
  <c r="E384" i="2" s="1"/>
  <c r="B416" i="2"/>
  <c r="E416" i="2" s="1"/>
  <c r="B448" i="2"/>
  <c r="E448" i="2" s="1"/>
  <c r="B480" i="2"/>
  <c r="E480" i="2" s="1"/>
  <c r="B359" i="2"/>
  <c r="E359" i="2" s="1"/>
  <c r="B375" i="2"/>
  <c r="E375" i="2" s="1"/>
  <c r="B391" i="2"/>
  <c r="E391" i="2" s="1"/>
  <c r="B407" i="2"/>
  <c r="E407" i="2" s="1"/>
  <c r="B423" i="2"/>
  <c r="E423" i="2" s="1"/>
  <c r="B439" i="2"/>
  <c r="E439" i="2" s="1"/>
  <c r="B455" i="2"/>
  <c r="E455" i="2" s="1"/>
  <c r="B471" i="2"/>
  <c r="E471" i="2" s="1"/>
  <c r="B487" i="2"/>
  <c r="E487" i="2" s="1"/>
  <c r="B342" i="2"/>
  <c r="E342" i="2" s="1"/>
  <c r="B358" i="2"/>
  <c r="E358" i="2" s="1"/>
  <c r="B374" i="2"/>
  <c r="E374" i="2" s="1"/>
  <c r="B390" i="2"/>
  <c r="E390" i="2" s="1"/>
  <c r="B406" i="2"/>
  <c r="E406" i="2" s="1"/>
  <c r="B422" i="2"/>
  <c r="E422" i="2" s="1"/>
  <c r="B438" i="2"/>
  <c r="E438" i="2" s="1"/>
  <c r="B454" i="2"/>
  <c r="E454" i="2" s="1"/>
  <c r="B470" i="2"/>
  <c r="E470" i="2" s="1"/>
  <c r="Q9" i="1"/>
  <c r="C41" i="1" s="1"/>
  <c r="I41" i="1" s="1"/>
  <c r="E92" i="2"/>
  <c r="E228" i="2"/>
  <c r="E45" i="2"/>
  <c r="E128" i="2"/>
  <c r="E240" i="2"/>
  <c r="E206" i="2"/>
  <c r="E18" i="2"/>
  <c r="E82" i="2"/>
  <c r="E314" i="2"/>
  <c r="E235" i="2"/>
  <c r="E251" i="2"/>
  <c r="E409" i="2"/>
  <c r="E125" i="2"/>
  <c r="E253" i="2"/>
  <c r="E285" i="2"/>
  <c r="E444" i="2"/>
  <c r="E379" i="2"/>
  <c r="E427" i="2"/>
  <c r="E475" i="2"/>
  <c r="E14" i="2"/>
  <c r="E210" i="2"/>
  <c r="E215" i="2"/>
  <c r="E311" i="2"/>
  <c r="E497" i="2"/>
  <c r="E121" i="2"/>
  <c r="E185" i="2"/>
  <c r="E265" i="2"/>
  <c r="E297" i="2"/>
  <c r="E440" i="2"/>
  <c r="E456" i="2"/>
  <c r="E343" i="2"/>
  <c r="E26" i="2"/>
  <c r="E362" i="2"/>
  <c r="E426" i="2"/>
  <c r="E243" i="2"/>
  <c r="E393" i="2"/>
  <c r="E457" i="2"/>
  <c r="E229" i="2"/>
  <c r="E405" i="2"/>
  <c r="E356" i="2"/>
  <c r="E420" i="2"/>
  <c r="E387" i="2"/>
  <c r="E403" i="2"/>
  <c r="E451" i="2"/>
  <c r="E467" i="2"/>
  <c r="Q7" i="1"/>
  <c r="C39" i="1" s="1"/>
  <c r="I39" i="1" s="1"/>
  <c r="E263" i="4" l="1"/>
  <c r="E269" i="4"/>
  <c r="E284" i="4"/>
  <c r="E94" i="4"/>
  <c r="E271" i="4"/>
  <c r="E401" i="4"/>
  <c r="E423" i="4"/>
  <c r="E335" i="4"/>
  <c r="E79" i="4"/>
  <c r="E227" i="4"/>
  <c r="E19" i="4"/>
  <c r="E39" i="4"/>
  <c r="E133" i="4"/>
  <c r="I6" i="4"/>
  <c r="E124" i="4"/>
  <c r="E252" i="4"/>
  <c r="E380" i="4"/>
  <c r="E122" i="4"/>
  <c r="E250" i="4"/>
  <c r="E378" i="4"/>
  <c r="E427" i="4"/>
  <c r="E393" i="4"/>
  <c r="E429" i="4"/>
  <c r="E433" i="4"/>
  <c r="E491" i="4"/>
  <c r="E207" i="4"/>
  <c r="E282" i="4"/>
  <c r="E156" i="4"/>
  <c r="E211" i="4"/>
  <c r="E424" i="4"/>
  <c r="E449" i="4"/>
  <c r="E158" i="4"/>
  <c r="E399" i="4"/>
  <c r="E143" i="4"/>
  <c r="E355" i="4"/>
  <c r="E468" i="4"/>
  <c r="E83" i="4"/>
  <c r="E217" i="4"/>
  <c r="E23" i="4"/>
  <c r="E257" i="4"/>
  <c r="E472" i="4"/>
  <c r="E497" i="4"/>
  <c r="B297" i="4"/>
  <c r="E297" i="4" s="1"/>
  <c r="B385" i="4"/>
  <c r="E385" i="4" s="1"/>
  <c r="B137" i="4"/>
  <c r="E137" i="4" s="1"/>
  <c r="B345" i="4"/>
  <c r="E345" i="4" s="1"/>
  <c r="B155" i="4"/>
  <c r="E155" i="4" s="1"/>
  <c r="B414" i="4"/>
  <c r="E414" i="4" s="1"/>
  <c r="B147" i="4"/>
  <c r="E147" i="4" s="1"/>
  <c r="B403" i="4"/>
  <c r="E403" i="4" s="1"/>
  <c r="B54" i="4"/>
  <c r="E54" i="4" s="1"/>
  <c r="B167" i="4"/>
  <c r="E167" i="4" s="1"/>
  <c r="B295" i="4"/>
  <c r="E295" i="4" s="1"/>
  <c r="B438" i="4"/>
  <c r="E438" i="4" s="1"/>
  <c r="B53" i="4"/>
  <c r="B165" i="4"/>
  <c r="E165" i="4" s="1"/>
  <c r="B293" i="4"/>
  <c r="E293" i="4" s="1"/>
  <c r="B418" i="4"/>
  <c r="E418" i="4" s="1"/>
  <c r="B108" i="4"/>
  <c r="E108" i="4" s="1"/>
  <c r="B172" i="4"/>
  <c r="E172" i="4" s="1"/>
  <c r="B236" i="4"/>
  <c r="E236" i="4" s="1"/>
  <c r="B300" i="4"/>
  <c r="E300" i="4" s="1"/>
  <c r="B364" i="4"/>
  <c r="E364" i="4" s="1"/>
  <c r="B451" i="4"/>
  <c r="E451" i="4" s="1"/>
  <c r="B106" i="4"/>
  <c r="E106" i="4" s="1"/>
  <c r="B170" i="4"/>
  <c r="E170" i="4" s="1"/>
  <c r="B234" i="4"/>
  <c r="E234" i="4" s="1"/>
  <c r="B298" i="4"/>
  <c r="E298" i="4" s="1"/>
  <c r="B362" i="4"/>
  <c r="E362" i="4" s="1"/>
  <c r="B447" i="4"/>
  <c r="E447" i="4" s="1"/>
  <c r="B445" i="4"/>
  <c r="E445" i="4" s="1"/>
  <c r="B420" i="4"/>
  <c r="E420" i="4" s="1"/>
  <c r="B484" i="4"/>
  <c r="E484" i="4" s="1"/>
  <c r="B337" i="4"/>
  <c r="E337" i="4" s="1"/>
  <c r="B161" i="4"/>
  <c r="E161" i="4" s="1"/>
  <c r="B241" i="4"/>
  <c r="E241" i="4" s="1"/>
  <c r="B121" i="4"/>
  <c r="E121" i="4" s="1"/>
  <c r="B52" i="4"/>
  <c r="E52" i="4" s="1"/>
  <c r="B299" i="4"/>
  <c r="E299" i="4" s="1"/>
  <c r="B56" i="4"/>
  <c r="E56" i="4" s="1"/>
  <c r="B291" i="4"/>
  <c r="E291" i="4" s="1"/>
  <c r="B26" i="4"/>
  <c r="E26" i="4" s="1"/>
  <c r="B111" i="4"/>
  <c r="E111" i="4" s="1"/>
  <c r="B239" i="4"/>
  <c r="E239" i="4" s="1"/>
  <c r="B367" i="4"/>
  <c r="E367" i="4" s="1"/>
  <c r="B25" i="4"/>
  <c r="E25" i="4" s="1"/>
  <c r="B109" i="4"/>
  <c r="E109" i="4" s="1"/>
  <c r="B237" i="4"/>
  <c r="E237" i="4" s="1"/>
  <c r="B365" i="4"/>
  <c r="E365" i="4" s="1"/>
  <c r="B80" i="4"/>
  <c r="E80" i="4" s="1"/>
  <c r="B144" i="4"/>
  <c r="E144" i="4" s="1"/>
  <c r="B208" i="4"/>
  <c r="E208" i="4" s="1"/>
  <c r="B272" i="4"/>
  <c r="E272" i="4" s="1"/>
  <c r="B336" i="4"/>
  <c r="E336" i="4" s="1"/>
  <c r="B400" i="4"/>
  <c r="E400" i="4" s="1"/>
  <c r="B78" i="4"/>
  <c r="E78" i="4" s="1"/>
  <c r="B142" i="4"/>
  <c r="E142" i="4" s="1"/>
  <c r="B206" i="4"/>
  <c r="E206" i="4" s="1"/>
  <c r="B270" i="4"/>
  <c r="E270" i="4" s="1"/>
  <c r="B273" i="4"/>
  <c r="E273" i="4" s="1"/>
  <c r="B129" i="4"/>
  <c r="B177" i="4"/>
  <c r="E177" i="4" s="1"/>
  <c r="B89" i="4"/>
  <c r="E89" i="4" s="1"/>
  <c r="B44" i="4"/>
  <c r="E44" i="4" s="1"/>
  <c r="B283" i="4"/>
  <c r="E283" i="4" s="1"/>
  <c r="B48" i="4"/>
  <c r="E48" i="4" s="1"/>
  <c r="B275" i="4"/>
  <c r="E275" i="4" s="1"/>
  <c r="B22" i="4"/>
  <c r="E22" i="4" s="1"/>
  <c r="B103" i="4"/>
  <c r="E103" i="4" s="1"/>
  <c r="B231" i="4"/>
  <c r="E231" i="4" s="1"/>
  <c r="B359" i="4"/>
  <c r="E359" i="4" s="1"/>
  <c r="B21" i="4"/>
  <c r="E21" i="4" s="1"/>
  <c r="B101" i="4"/>
  <c r="E101" i="4" s="1"/>
  <c r="B229" i="4"/>
  <c r="E229" i="4" s="1"/>
  <c r="B357" i="4"/>
  <c r="E357" i="4" s="1"/>
  <c r="B76" i="4"/>
  <c r="E76" i="4" s="1"/>
  <c r="B140" i="4"/>
  <c r="E140" i="4" s="1"/>
  <c r="B204" i="4"/>
  <c r="B268" i="4"/>
  <c r="E268" i="4" s="1"/>
  <c r="B332" i="4"/>
  <c r="E332" i="4" s="1"/>
  <c r="B396" i="4"/>
  <c r="E396" i="4" s="1"/>
  <c r="B74" i="4"/>
  <c r="E74" i="4" s="1"/>
  <c r="B138" i="4"/>
  <c r="E138" i="4" s="1"/>
  <c r="B202" i="4"/>
  <c r="E202" i="4" s="1"/>
  <c r="B266" i="4"/>
  <c r="E266" i="4" s="1"/>
  <c r="B330" i="4"/>
  <c r="E330" i="4" s="1"/>
  <c r="B394" i="4"/>
  <c r="E394" i="4" s="1"/>
  <c r="B413" i="4"/>
  <c r="E413" i="4" s="1"/>
  <c r="B477" i="4"/>
  <c r="E477" i="4" s="1"/>
  <c r="B452" i="4"/>
  <c r="E452" i="4" s="1"/>
  <c r="B361" i="4"/>
  <c r="E361" i="4" s="1"/>
  <c r="B426" i="4"/>
  <c r="E426" i="4" s="1"/>
  <c r="B201" i="4"/>
  <c r="E201" i="4" s="1"/>
  <c r="B377" i="4"/>
  <c r="E377" i="4" s="1"/>
  <c r="B171" i="4"/>
  <c r="E171" i="4" s="1"/>
  <c r="B446" i="4"/>
  <c r="E446" i="4" s="1"/>
  <c r="B163" i="4"/>
  <c r="E163" i="4" s="1"/>
  <c r="B430" i="4"/>
  <c r="E430" i="4" s="1"/>
  <c r="B58" i="4"/>
  <c r="E58" i="4" s="1"/>
  <c r="B175" i="4"/>
  <c r="E175" i="4" s="1"/>
  <c r="B303" i="4"/>
  <c r="E303" i="4" s="1"/>
  <c r="B454" i="4"/>
  <c r="E454" i="4" s="1"/>
  <c r="B57" i="4"/>
  <c r="E57" i="4" s="1"/>
  <c r="B173" i="4"/>
  <c r="E173" i="4" s="1"/>
  <c r="B301" i="4"/>
  <c r="E301" i="4" s="1"/>
  <c r="B434" i="4"/>
  <c r="E434" i="4" s="1"/>
  <c r="B112" i="4"/>
  <c r="E112" i="4" s="1"/>
  <c r="B176" i="4"/>
  <c r="E176" i="4" s="1"/>
  <c r="B240" i="4"/>
  <c r="E240" i="4" s="1"/>
  <c r="B304" i="4"/>
  <c r="E304" i="4" s="1"/>
  <c r="B368" i="4"/>
  <c r="E368" i="4" s="1"/>
  <c r="B459" i="4"/>
  <c r="E459" i="4" s="1"/>
  <c r="B110" i="4"/>
  <c r="E110" i="4" s="1"/>
  <c r="B174" i="4"/>
  <c r="E174" i="4" s="1"/>
  <c r="B238" i="4"/>
  <c r="E238" i="4" s="1"/>
  <c r="B302" i="4"/>
  <c r="E302" i="4" s="1"/>
  <c r="E129" i="4"/>
  <c r="E38" i="4"/>
  <c r="E289" i="4"/>
  <c r="E91" i="4"/>
  <c r="E219" i="4"/>
  <c r="E347" i="4"/>
  <c r="E461" i="4"/>
  <c r="B319" i="5"/>
  <c r="B9" i="5"/>
  <c r="E9" i="5" s="1"/>
  <c r="B453" i="5"/>
  <c r="B282" i="5"/>
  <c r="E282" i="5" s="1"/>
  <c r="E53" i="4"/>
  <c r="E31" i="4"/>
  <c r="E204" i="4"/>
  <c r="E493" i="4"/>
  <c r="B467" i="5"/>
  <c r="E467" i="5" s="1"/>
  <c r="B436" i="4"/>
  <c r="E436" i="4" s="1"/>
  <c r="B479" i="4"/>
  <c r="E479" i="4" s="1"/>
  <c r="B314" i="4"/>
  <c r="E314" i="4" s="1"/>
  <c r="B186" i="4"/>
  <c r="E186" i="4" s="1"/>
  <c r="B483" i="4"/>
  <c r="E483" i="4" s="1"/>
  <c r="B316" i="4"/>
  <c r="E316" i="4" s="1"/>
  <c r="B188" i="4"/>
  <c r="E188" i="4" s="1"/>
  <c r="B482" i="4"/>
  <c r="E482" i="4" s="1"/>
  <c r="B197" i="4"/>
  <c r="E197" i="4" s="1"/>
  <c r="B5" i="4"/>
  <c r="E5" i="4" s="1"/>
  <c r="B199" i="4"/>
  <c r="E199" i="4" s="1"/>
  <c r="B6" i="4"/>
  <c r="E6" i="4" s="1"/>
  <c r="B16" i="4"/>
  <c r="E16" i="4" s="1"/>
  <c r="B12" i="4"/>
  <c r="E12" i="4" s="1"/>
  <c r="B63" i="4"/>
  <c r="E63" i="4" s="1"/>
  <c r="B65" i="5"/>
  <c r="E65" i="5" s="1"/>
  <c r="B497" i="5"/>
  <c r="E497" i="5" s="1"/>
  <c r="B437" i="5"/>
  <c r="E437" i="5" s="1"/>
  <c r="B484" i="5"/>
  <c r="E484" i="5" s="1"/>
  <c r="B402" i="5"/>
  <c r="E402" i="5" s="1"/>
  <c r="B464" i="5"/>
  <c r="E464" i="5" s="1"/>
  <c r="B382" i="5"/>
  <c r="E382" i="5" s="1"/>
  <c r="B415" i="5"/>
  <c r="E415" i="5" s="1"/>
  <c r="B317" i="5"/>
  <c r="E317" i="5" s="1"/>
  <c r="B380" i="5"/>
  <c r="E380" i="5" s="1"/>
  <c r="B303" i="5"/>
  <c r="E303" i="5" s="1"/>
  <c r="B299" i="5"/>
  <c r="E299" i="5" s="1"/>
  <c r="B235" i="5"/>
  <c r="E235" i="5" s="1"/>
  <c r="B171" i="5"/>
  <c r="E171" i="5" s="1"/>
  <c r="B396" i="5"/>
  <c r="E396" i="5" s="1"/>
  <c r="B272" i="5"/>
  <c r="E272" i="5" s="1"/>
  <c r="B208" i="5"/>
  <c r="E208" i="5" s="1"/>
  <c r="B144" i="5"/>
  <c r="E144" i="5" s="1"/>
  <c r="B250" i="5"/>
  <c r="E250" i="5" s="1"/>
  <c r="B124" i="5"/>
  <c r="E124" i="5" s="1"/>
  <c r="B60" i="5"/>
  <c r="E60" i="5" s="1"/>
  <c r="B330" i="5"/>
  <c r="B182" i="5"/>
  <c r="B94" i="5"/>
  <c r="E94" i="5" s="1"/>
  <c r="B312" i="5"/>
  <c r="B83" i="5"/>
  <c r="E83" i="5" s="1"/>
  <c r="B371" i="5"/>
  <c r="E371" i="5" s="1"/>
  <c r="B101" i="5"/>
  <c r="E101" i="5" s="1"/>
  <c r="B281" i="5"/>
  <c r="B8" i="5"/>
  <c r="E8" i="5" s="1"/>
  <c r="B444" i="5"/>
  <c r="E444" i="5" s="1"/>
  <c r="B55" i="5"/>
  <c r="E55" i="5" s="1"/>
  <c r="B63" i="5"/>
  <c r="E63" i="5" s="1"/>
  <c r="B485" i="5"/>
  <c r="E485" i="5" s="1"/>
  <c r="B421" i="5"/>
  <c r="E421" i="5" s="1"/>
  <c r="B466" i="5"/>
  <c r="E466" i="5" s="1"/>
  <c r="B381" i="5"/>
  <c r="E381" i="5" s="1"/>
  <c r="B446" i="5"/>
  <c r="E446" i="5" s="1"/>
  <c r="B366" i="5"/>
  <c r="E366" i="5" s="1"/>
  <c r="B376" i="5"/>
  <c r="E376" i="5" s="1"/>
  <c r="B301" i="5"/>
  <c r="B355" i="5"/>
  <c r="E355" i="5" s="1"/>
  <c r="B426" i="5"/>
  <c r="E426" i="5" s="1"/>
  <c r="B283" i="5"/>
  <c r="E283" i="5" s="1"/>
  <c r="B219" i="5"/>
  <c r="E219" i="5" s="1"/>
  <c r="B155" i="5"/>
  <c r="E155" i="5" s="1"/>
  <c r="B334" i="5"/>
  <c r="E334" i="5" s="1"/>
  <c r="B256" i="5"/>
  <c r="E256" i="5" s="1"/>
  <c r="B192" i="5"/>
  <c r="E192" i="5" s="1"/>
  <c r="B442" i="5"/>
  <c r="E442" i="5" s="1"/>
  <c r="B218" i="5"/>
  <c r="E218" i="5" s="1"/>
  <c r="B108" i="5"/>
  <c r="E108" i="5" s="1"/>
  <c r="B44" i="5"/>
  <c r="B278" i="5"/>
  <c r="E278" i="5" s="1"/>
  <c r="B150" i="5"/>
  <c r="E150" i="5" s="1"/>
  <c r="B78" i="5"/>
  <c r="E78" i="5" s="1"/>
  <c r="B237" i="5"/>
  <c r="E237" i="5" s="1"/>
  <c r="B51" i="5"/>
  <c r="B273" i="5"/>
  <c r="B69" i="5"/>
  <c r="E69" i="5" s="1"/>
  <c r="B153" i="5"/>
  <c r="E153" i="5" s="1"/>
  <c r="B233" i="5"/>
  <c r="E233" i="5" s="1"/>
  <c r="B111" i="5"/>
  <c r="E111" i="5" s="1"/>
  <c r="B71" i="5"/>
  <c r="E71" i="5" s="1"/>
  <c r="B469" i="5"/>
  <c r="E469" i="5" s="1"/>
  <c r="B405" i="5"/>
  <c r="E405" i="5" s="1"/>
  <c r="B443" i="5"/>
  <c r="E443" i="5" s="1"/>
  <c r="B365" i="5"/>
  <c r="E365" i="5" s="1"/>
  <c r="B423" i="5"/>
  <c r="E423" i="5" s="1"/>
  <c r="B350" i="5"/>
  <c r="E350" i="5" s="1"/>
  <c r="B349" i="5"/>
  <c r="E349" i="5" s="1"/>
  <c r="B463" i="5"/>
  <c r="E463" i="5" s="1"/>
  <c r="B335" i="5"/>
  <c r="E335" i="5" s="1"/>
  <c r="B363" i="5"/>
  <c r="E363" i="5" s="1"/>
  <c r="B267" i="5"/>
  <c r="E267" i="5" s="1"/>
  <c r="B203" i="5"/>
  <c r="E203" i="5" s="1"/>
  <c r="B139" i="5"/>
  <c r="E139" i="5" s="1"/>
  <c r="B302" i="5"/>
  <c r="E302" i="5" s="1"/>
  <c r="B240" i="5"/>
  <c r="E240" i="5" s="1"/>
  <c r="B176" i="5"/>
  <c r="E176" i="5" s="1"/>
  <c r="B322" i="5"/>
  <c r="E322" i="5" s="1"/>
  <c r="B186" i="5"/>
  <c r="E186" i="5" s="1"/>
  <c r="B92" i="5"/>
  <c r="E92" i="5" s="1"/>
  <c r="B28" i="5"/>
  <c r="E28" i="5" s="1"/>
  <c r="B246" i="5"/>
  <c r="B126" i="5"/>
  <c r="E126" i="5" s="1"/>
  <c r="B62" i="5"/>
  <c r="E62" i="5" s="1"/>
  <c r="B173" i="5"/>
  <c r="E173" i="5" s="1"/>
  <c r="B29" i="5"/>
  <c r="E29" i="5" s="1"/>
  <c r="B209" i="5"/>
  <c r="B34" i="5"/>
  <c r="E34" i="5" s="1"/>
  <c r="B89" i="5"/>
  <c r="B129" i="5"/>
  <c r="B30" i="5"/>
  <c r="E30" i="5" s="1"/>
  <c r="B39" i="5"/>
  <c r="E39" i="5" s="1"/>
  <c r="I7" i="4"/>
  <c r="B33" i="5"/>
  <c r="E33" i="5" s="1"/>
  <c r="B115" i="5"/>
  <c r="E115" i="5" s="1"/>
  <c r="B435" i="5"/>
  <c r="E435" i="5" s="1"/>
  <c r="B160" i="5"/>
  <c r="E160" i="5" s="1"/>
  <c r="B187" i="5"/>
  <c r="E187" i="5" s="1"/>
  <c r="B424" i="5"/>
  <c r="E424" i="5" s="1"/>
  <c r="B487" i="5"/>
  <c r="E487" i="5" s="1"/>
  <c r="E89" i="5"/>
  <c r="B293" i="5"/>
  <c r="E293" i="5" s="1"/>
  <c r="B14" i="5"/>
  <c r="E14" i="5" s="1"/>
  <c r="B46" i="5"/>
  <c r="E46" i="5" s="1"/>
  <c r="B76" i="5"/>
  <c r="B224" i="5"/>
  <c r="E224" i="5" s="1"/>
  <c r="B251" i="5"/>
  <c r="E251" i="5" s="1"/>
  <c r="B333" i="5"/>
  <c r="E333" i="5" s="1"/>
  <c r="B420" i="5"/>
  <c r="B213" i="5"/>
  <c r="E213" i="5" s="1"/>
  <c r="B145" i="5"/>
  <c r="E145" i="5" s="1"/>
  <c r="B110" i="5"/>
  <c r="E110" i="5" s="1"/>
  <c r="B154" i="5"/>
  <c r="E154" i="5" s="1"/>
  <c r="B288" i="5"/>
  <c r="E288" i="5" s="1"/>
  <c r="B332" i="5"/>
  <c r="E332" i="5" s="1"/>
  <c r="B454" i="5"/>
  <c r="E454" i="5" s="1"/>
  <c r="B389" i="5"/>
  <c r="E389" i="5" s="1"/>
  <c r="E440" i="4"/>
  <c r="E135" i="4"/>
  <c r="I5" i="4"/>
  <c r="B488" i="4"/>
  <c r="E488" i="4" s="1"/>
  <c r="B496" i="4"/>
  <c r="E496" i="4" s="1"/>
  <c r="B464" i="4"/>
  <c r="E464" i="4" s="1"/>
  <c r="B432" i="4"/>
  <c r="E432" i="4" s="1"/>
  <c r="B489" i="4"/>
  <c r="E489" i="4" s="1"/>
  <c r="B457" i="4"/>
  <c r="E457" i="4" s="1"/>
  <c r="B425" i="4"/>
  <c r="E425" i="4" s="1"/>
  <c r="B471" i="4"/>
  <c r="E471" i="4" s="1"/>
  <c r="B406" i="4"/>
  <c r="E406" i="4" s="1"/>
  <c r="B374" i="4"/>
  <c r="E374" i="4" s="1"/>
  <c r="B342" i="4"/>
  <c r="E342" i="4" s="1"/>
  <c r="B310" i="4"/>
  <c r="E310" i="4" s="1"/>
  <c r="B278" i="4"/>
  <c r="E278" i="4" s="1"/>
  <c r="B246" i="4"/>
  <c r="E246" i="4" s="1"/>
  <c r="B214" i="4"/>
  <c r="E214" i="4" s="1"/>
  <c r="B182" i="4"/>
  <c r="E182" i="4" s="1"/>
  <c r="B150" i="4"/>
  <c r="E150" i="4" s="1"/>
  <c r="B118" i="4"/>
  <c r="E118" i="4" s="1"/>
  <c r="B86" i="4"/>
  <c r="E86" i="4" s="1"/>
  <c r="B475" i="4"/>
  <c r="E475" i="4" s="1"/>
  <c r="B411" i="4"/>
  <c r="E411" i="4" s="1"/>
  <c r="B376" i="4"/>
  <c r="E376" i="4" s="1"/>
  <c r="B344" i="4"/>
  <c r="E344" i="4" s="1"/>
  <c r="B312" i="4"/>
  <c r="E312" i="4" s="1"/>
  <c r="B280" i="4"/>
  <c r="E280" i="4" s="1"/>
  <c r="B248" i="4"/>
  <c r="E248" i="4" s="1"/>
  <c r="B216" i="4"/>
  <c r="E216" i="4" s="1"/>
  <c r="B184" i="4"/>
  <c r="E184" i="4" s="1"/>
  <c r="B152" i="4"/>
  <c r="E152" i="4" s="1"/>
  <c r="B120" i="4"/>
  <c r="E120" i="4" s="1"/>
  <c r="B88" i="4"/>
  <c r="E88" i="4" s="1"/>
  <c r="B466" i="4"/>
  <c r="E466" i="4" s="1"/>
  <c r="B381" i="4"/>
  <c r="E381" i="4" s="1"/>
  <c r="B317" i="4"/>
  <c r="E317" i="4" s="1"/>
  <c r="B253" i="4"/>
  <c r="E253" i="4" s="1"/>
  <c r="B189" i="4"/>
  <c r="E189" i="4" s="1"/>
  <c r="B125" i="4"/>
  <c r="E125" i="4" s="1"/>
  <c r="B65" i="4"/>
  <c r="E65" i="4" s="1"/>
  <c r="B33" i="4"/>
  <c r="E33" i="4" s="1"/>
  <c r="B486" i="4"/>
  <c r="E486" i="4" s="1"/>
  <c r="B383" i="4"/>
  <c r="E383" i="4" s="1"/>
  <c r="B319" i="4"/>
  <c r="E319" i="4" s="1"/>
  <c r="B255" i="4"/>
  <c r="E255" i="4" s="1"/>
  <c r="B191" i="4"/>
  <c r="E191" i="4" s="1"/>
  <c r="B127" i="4"/>
  <c r="E127" i="4" s="1"/>
  <c r="B66" i="4"/>
  <c r="E66" i="4" s="1"/>
  <c r="B34" i="4"/>
  <c r="B494" i="4"/>
  <c r="E494" i="4" s="1"/>
  <c r="B323" i="4"/>
  <c r="E323" i="4" s="1"/>
  <c r="B195" i="4"/>
  <c r="E195" i="4" s="1"/>
  <c r="B67" i="4"/>
  <c r="E67" i="4" s="1"/>
  <c r="B8" i="4"/>
  <c r="E8" i="4" s="1"/>
  <c r="B331" i="4"/>
  <c r="E331" i="4" s="1"/>
  <c r="B203" i="4"/>
  <c r="E203" i="4" s="1"/>
  <c r="B75" i="4"/>
  <c r="E75" i="4" s="1"/>
  <c r="B460" i="4"/>
  <c r="E460" i="4" s="1"/>
  <c r="B416" i="4"/>
  <c r="E416" i="4" s="1"/>
  <c r="B469" i="4"/>
  <c r="E469" i="4" s="1"/>
  <c r="B421" i="4"/>
  <c r="E421" i="4" s="1"/>
  <c r="B439" i="4"/>
  <c r="E439" i="4" s="1"/>
  <c r="B386" i="4"/>
  <c r="E386" i="4" s="1"/>
  <c r="B338" i="4"/>
  <c r="E338" i="4" s="1"/>
  <c r="B294" i="4"/>
  <c r="E294" i="4" s="1"/>
  <c r="B258" i="4"/>
  <c r="E258" i="4" s="1"/>
  <c r="B210" i="4"/>
  <c r="E210" i="4" s="1"/>
  <c r="B166" i="4"/>
  <c r="E166" i="4" s="1"/>
  <c r="B130" i="4"/>
  <c r="E130" i="4" s="1"/>
  <c r="B82" i="4"/>
  <c r="E82" i="4" s="1"/>
  <c r="B443" i="4"/>
  <c r="E443" i="4" s="1"/>
  <c r="B388" i="4"/>
  <c r="E388" i="4" s="1"/>
  <c r="B340" i="4"/>
  <c r="E340" i="4" s="1"/>
  <c r="B296" i="4"/>
  <c r="E296" i="4" s="1"/>
  <c r="B260" i="4"/>
  <c r="E260" i="4" s="1"/>
  <c r="B212" i="4"/>
  <c r="E212" i="4" s="1"/>
  <c r="B168" i="4"/>
  <c r="E168" i="4" s="1"/>
  <c r="B132" i="4"/>
  <c r="E132" i="4" s="1"/>
  <c r="B84" i="4"/>
  <c r="E84" i="4" s="1"/>
  <c r="B408" i="4"/>
  <c r="E408" i="4" s="1"/>
  <c r="B341" i="4"/>
  <c r="E341" i="4" s="1"/>
  <c r="B245" i="4"/>
  <c r="E245" i="4" s="1"/>
  <c r="B157" i="4"/>
  <c r="E157" i="4" s="1"/>
  <c r="B85" i="4"/>
  <c r="E85" i="4" s="1"/>
  <c r="B29" i="4"/>
  <c r="E29" i="4" s="1"/>
  <c r="B422" i="4"/>
  <c r="E422" i="4" s="1"/>
  <c r="B343" i="4"/>
  <c r="E343" i="4" s="1"/>
  <c r="B247" i="4"/>
  <c r="E247" i="4" s="1"/>
  <c r="B159" i="4"/>
  <c r="E159" i="4" s="1"/>
  <c r="B87" i="4"/>
  <c r="E87" i="4" s="1"/>
  <c r="B30" i="4"/>
  <c r="E30" i="4" s="1"/>
  <c r="B387" i="4"/>
  <c r="E387" i="4" s="1"/>
  <c r="B243" i="4"/>
  <c r="E243" i="4" s="1"/>
  <c r="B64" i="4"/>
  <c r="E64" i="4" s="1"/>
  <c r="B395" i="4"/>
  <c r="E395" i="4" s="1"/>
  <c r="B251" i="4"/>
  <c r="E251" i="4" s="1"/>
  <c r="B60" i="4"/>
  <c r="E60" i="4" s="1"/>
  <c r="B410" i="4"/>
  <c r="E410" i="4" s="1"/>
  <c r="B153" i="4"/>
  <c r="E153" i="4" s="1"/>
  <c r="B265" i="4"/>
  <c r="E265" i="4" s="1"/>
  <c r="B305" i="4"/>
  <c r="E305" i="4" s="1"/>
  <c r="B490" i="4"/>
  <c r="E490" i="4" s="1"/>
  <c r="B193" i="4"/>
  <c r="E193" i="4" s="1"/>
  <c r="B442" i="4"/>
  <c r="E442" i="4" s="1"/>
  <c r="B458" i="4"/>
  <c r="E458" i="4" s="1"/>
  <c r="B492" i="4"/>
  <c r="E492" i="4" s="1"/>
  <c r="B448" i="4"/>
  <c r="E448" i="4" s="1"/>
  <c r="B412" i="4"/>
  <c r="E412" i="4" s="1"/>
  <c r="B453" i="4"/>
  <c r="E453" i="4" s="1"/>
  <c r="B409" i="4"/>
  <c r="E409" i="4" s="1"/>
  <c r="B431" i="4"/>
  <c r="E431" i="4" s="1"/>
  <c r="B370" i="4"/>
  <c r="E370" i="4" s="1"/>
  <c r="B326" i="4"/>
  <c r="E326" i="4" s="1"/>
  <c r="B290" i="4"/>
  <c r="E290" i="4" s="1"/>
  <c r="B242" i="4"/>
  <c r="E242" i="4" s="1"/>
  <c r="B198" i="4"/>
  <c r="E198" i="4" s="1"/>
  <c r="B162" i="4"/>
  <c r="E162" i="4" s="1"/>
  <c r="B114" i="4"/>
  <c r="E114" i="4" s="1"/>
  <c r="B70" i="4"/>
  <c r="E70" i="4" s="1"/>
  <c r="B435" i="4"/>
  <c r="E435" i="4" s="1"/>
  <c r="B372" i="4"/>
  <c r="E372" i="4" s="1"/>
  <c r="B328" i="4"/>
  <c r="B292" i="4"/>
  <c r="E292" i="4" s="1"/>
  <c r="B244" i="4"/>
  <c r="E244" i="4" s="1"/>
  <c r="B200" i="4"/>
  <c r="E200" i="4" s="1"/>
  <c r="B164" i="4"/>
  <c r="E164" i="4" s="1"/>
  <c r="B116" i="4"/>
  <c r="E116" i="4" s="1"/>
  <c r="B72" i="4"/>
  <c r="E72" i="4" s="1"/>
  <c r="B405" i="4"/>
  <c r="E405" i="4" s="1"/>
  <c r="B309" i="4"/>
  <c r="E309" i="4" s="1"/>
  <c r="B221" i="4"/>
  <c r="E221" i="4" s="1"/>
  <c r="B149" i="4"/>
  <c r="E149" i="4" s="1"/>
  <c r="B61" i="4"/>
  <c r="E61" i="4" s="1"/>
  <c r="B17" i="4"/>
  <c r="E17" i="4" s="1"/>
  <c r="B407" i="4"/>
  <c r="E407" i="4" s="1"/>
  <c r="B311" i="4"/>
  <c r="E311" i="4" s="1"/>
  <c r="B223" i="4"/>
  <c r="E223" i="4" s="1"/>
  <c r="B151" i="4"/>
  <c r="E151" i="4" s="1"/>
  <c r="B62" i="4"/>
  <c r="E62" i="4" s="1"/>
  <c r="B18" i="4"/>
  <c r="E18" i="4" s="1"/>
  <c r="B371" i="4"/>
  <c r="E371" i="4" s="1"/>
  <c r="B179" i="4"/>
  <c r="E179" i="4" s="1"/>
  <c r="B40" i="4"/>
  <c r="E40" i="4" s="1"/>
  <c r="B379" i="4"/>
  <c r="E379" i="4" s="1"/>
  <c r="B187" i="4"/>
  <c r="E187" i="4" s="1"/>
  <c r="B36" i="4"/>
  <c r="E36" i="4" s="1"/>
  <c r="B313" i="4"/>
  <c r="E313" i="4" s="1"/>
  <c r="B51" i="4"/>
  <c r="E51" i="4" s="1"/>
  <c r="B105" i="4"/>
  <c r="E105" i="4" s="1"/>
  <c r="B145" i="4"/>
  <c r="E145" i="4" s="1"/>
  <c r="B353" i="4"/>
  <c r="E353" i="4" s="1"/>
  <c r="B97" i="4"/>
  <c r="E97" i="4" s="1"/>
  <c r="B233" i="4"/>
  <c r="E233" i="4" s="1"/>
  <c r="B209" i="4"/>
  <c r="E209" i="4" s="1"/>
  <c r="B480" i="4"/>
  <c r="E480" i="4" s="1"/>
  <c r="B444" i="4"/>
  <c r="E444" i="4" s="1"/>
  <c r="B485" i="4"/>
  <c r="E485" i="4" s="1"/>
  <c r="B441" i="4"/>
  <c r="E441" i="4" s="1"/>
  <c r="B495" i="4"/>
  <c r="E495" i="4" s="1"/>
  <c r="B402" i="4"/>
  <c r="E402" i="4" s="1"/>
  <c r="B358" i="4"/>
  <c r="E358" i="4" s="1"/>
  <c r="B322" i="4"/>
  <c r="E322" i="4" s="1"/>
  <c r="B274" i="4"/>
  <c r="E274" i="4" s="1"/>
  <c r="B230" i="4"/>
  <c r="E230" i="4" s="1"/>
  <c r="B194" i="4"/>
  <c r="E194" i="4" s="1"/>
  <c r="B146" i="4"/>
  <c r="E146" i="4" s="1"/>
  <c r="B102" i="4"/>
  <c r="E102" i="4" s="1"/>
  <c r="B499" i="4"/>
  <c r="E499" i="4" s="1"/>
  <c r="B404" i="4"/>
  <c r="E404" i="4" s="1"/>
  <c r="B360" i="4"/>
  <c r="E360" i="4" s="1"/>
  <c r="B324" i="4"/>
  <c r="E324" i="4" s="1"/>
  <c r="B276" i="4"/>
  <c r="E276" i="4" s="1"/>
  <c r="B232" i="4"/>
  <c r="E232" i="4" s="1"/>
  <c r="B196" i="4"/>
  <c r="E196" i="4" s="1"/>
  <c r="B148" i="4"/>
  <c r="E148" i="4" s="1"/>
  <c r="B104" i="4"/>
  <c r="E104" i="4" s="1"/>
  <c r="B68" i="4"/>
  <c r="E68" i="4" s="1"/>
  <c r="B373" i="4"/>
  <c r="B285" i="4"/>
  <c r="E285" i="4" s="1"/>
  <c r="B213" i="4"/>
  <c r="B117" i="4"/>
  <c r="E117" i="4" s="1"/>
  <c r="B49" i="4"/>
  <c r="E49" i="4" s="1"/>
  <c r="B13" i="4"/>
  <c r="E13" i="4" s="1"/>
  <c r="B375" i="4"/>
  <c r="E375" i="4" s="1"/>
  <c r="B287" i="4"/>
  <c r="E287" i="4" s="1"/>
  <c r="B215" i="4"/>
  <c r="E215" i="4" s="1"/>
  <c r="B119" i="4"/>
  <c r="E119" i="4" s="1"/>
  <c r="B50" i="4"/>
  <c r="E50" i="4" s="1"/>
  <c r="B14" i="4"/>
  <c r="E14" i="4" s="1"/>
  <c r="B307" i="4"/>
  <c r="E307" i="4" s="1"/>
  <c r="B131" i="4"/>
  <c r="E131" i="4" s="1"/>
  <c r="B32" i="4"/>
  <c r="E32" i="4" s="1"/>
  <c r="B315" i="4"/>
  <c r="E315" i="4" s="1"/>
  <c r="B139" i="4"/>
  <c r="E139" i="4" s="1"/>
  <c r="B28" i="4"/>
  <c r="E28" i="4" s="1"/>
  <c r="B281" i="4"/>
  <c r="E281" i="4" s="1"/>
  <c r="B35" i="4"/>
  <c r="E35" i="4" s="1"/>
  <c r="B73" i="4"/>
  <c r="E73" i="4" s="1"/>
  <c r="B113" i="4"/>
  <c r="E113" i="4" s="1"/>
  <c r="B321" i="4"/>
  <c r="E321" i="4" s="1"/>
  <c r="B55" i="4"/>
  <c r="E55" i="4" s="1"/>
  <c r="B169" i="4"/>
  <c r="E169" i="4" s="1"/>
  <c r="B47" i="4"/>
  <c r="E47" i="4" s="1"/>
  <c r="B428" i="4"/>
  <c r="E428" i="4" s="1"/>
  <c r="B390" i="4"/>
  <c r="E390" i="4" s="1"/>
  <c r="B226" i="4"/>
  <c r="E226" i="4" s="1"/>
  <c r="B467" i="4"/>
  <c r="E467" i="4" s="1"/>
  <c r="B264" i="4"/>
  <c r="E264" i="4" s="1"/>
  <c r="B100" i="4"/>
  <c r="E100" i="4" s="1"/>
  <c r="B181" i="4"/>
  <c r="E181" i="4" s="1"/>
  <c r="B351" i="4"/>
  <c r="E351" i="4" s="1"/>
  <c r="B46" i="4"/>
  <c r="E46" i="4" s="1"/>
  <c r="B478" i="4"/>
  <c r="E478" i="4" s="1"/>
  <c r="B185" i="4"/>
  <c r="E185" i="4" s="1"/>
  <c r="B225" i="4"/>
  <c r="E225" i="4" s="1"/>
  <c r="B473" i="4"/>
  <c r="E473" i="4" s="1"/>
  <c r="B354" i="4"/>
  <c r="E354" i="4" s="1"/>
  <c r="B178" i="4"/>
  <c r="E178" i="4" s="1"/>
  <c r="B392" i="4"/>
  <c r="E392" i="4" s="1"/>
  <c r="B228" i="4"/>
  <c r="E228" i="4" s="1"/>
  <c r="B450" i="4"/>
  <c r="E450" i="4" s="1"/>
  <c r="B93" i="4"/>
  <c r="E93" i="4" s="1"/>
  <c r="B279" i="4"/>
  <c r="E279" i="4" s="1"/>
  <c r="B462" i="4"/>
  <c r="E462" i="4" s="1"/>
  <c r="B267" i="4"/>
  <c r="E267" i="4" s="1"/>
  <c r="B329" i="4"/>
  <c r="E329" i="4" s="1"/>
  <c r="B7" i="4"/>
  <c r="E7" i="4" s="1"/>
  <c r="B437" i="4"/>
  <c r="E437" i="4" s="1"/>
  <c r="B306" i="4"/>
  <c r="E306" i="4" s="1"/>
  <c r="B134" i="4"/>
  <c r="E134" i="4" s="1"/>
  <c r="B356" i="4"/>
  <c r="E356" i="4" s="1"/>
  <c r="B180" i="4"/>
  <c r="E180" i="4" s="1"/>
  <c r="B349" i="4"/>
  <c r="E349" i="4" s="1"/>
  <c r="B45" i="4"/>
  <c r="E45" i="4" s="1"/>
  <c r="B183" i="4"/>
  <c r="E183" i="4" s="1"/>
  <c r="B259" i="4"/>
  <c r="E259" i="4" s="1"/>
  <c r="B123" i="4"/>
  <c r="E123" i="4" s="1"/>
  <c r="B369" i="4"/>
  <c r="E369" i="4" s="1"/>
  <c r="B11" i="4"/>
  <c r="E11" i="4" s="1"/>
  <c r="B476" i="4"/>
  <c r="E476" i="4" s="1"/>
  <c r="B308" i="4"/>
  <c r="E308" i="4" s="1"/>
  <c r="B95" i="4"/>
  <c r="E95" i="4" s="1"/>
  <c r="B470" i="4"/>
  <c r="E470" i="4" s="1"/>
  <c r="B463" i="4"/>
  <c r="E463" i="4" s="1"/>
  <c r="B136" i="4"/>
  <c r="E136" i="4" s="1"/>
  <c r="B115" i="4"/>
  <c r="E115" i="4" s="1"/>
  <c r="B15" i="4"/>
  <c r="E15" i="4" s="1"/>
  <c r="B262" i="4"/>
  <c r="E262" i="4" s="1"/>
  <c r="B277" i="4"/>
  <c r="E277" i="4" s="1"/>
  <c r="B474" i="4"/>
  <c r="E474" i="4" s="1"/>
  <c r="B98" i="4"/>
  <c r="E98" i="4" s="1"/>
  <c r="E213" i="4"/>
  <c r="E328" i="4"/>
  <c r="E34" i="4"/>
  <c r="E373" i="4"/>
  <c r="L6" i="2"/>
  <c r="L5" i="2"/>
  <c r="L7" i="2"/>
  <c r="E182" i="5"/>
  <c r="E312" i="5"/>
  <c r="E453" i="5"/>
  <c r="B95" i="5"/>
  <c r="B181" i="5"/>
  <c r="E181" i="5" s="1"/>
  <c r="B277" i="5"/>
  <c r="E277" i="5" s="1"/>
  <c r="B133" i="5"/>
  <c r="E133" i="5" s="1"/>
  <c r="B81" i="5"/>
  <c r="E81" i="5" s="1"/>
  <c r="B265" i="5"/>
  <c r="E265" i="5" s="1"/>
  <c r="B41" i="5"/>
  <c r="E41" i="5" s="1"/>
  <c r="B185" i="5"/>
  <c r="E185" i="5" s="1"/>
  <c r="B304" i="5"/>
  <c r="E304" i="5" s="1"/>
  <c r="B45" i="5"/>
  <c r="E45" i="5" s="1"/>
  <c r="B161" i="5"/>
  <c r="E161" i="5" s="1"/>
  <c r="B289" i="5"/>
  <c r="E289" i="5" s="1"/>
  <c r="B13" i="5"/>
  <c r="E13" i="5" s="1"/>
  <c r="B59" i="5"/>
  <c r="E59" i="5" s="1"/>
  <c r="B123" i="5"/>
  <c r="E123" i="5" s="1"/>
  <c r="B253" i="5"/>
  <c r="E253" i="5" s="1"/>
  <c r="B50" i="5"/>
  <c r="E50" i="5" s="1"/>
  <c r="B82" i="5"/>
  <c r="E82" i="5" s="1"/>
  <c r="B114" i="5"/>
  <c r="E114" i="5" s="1"/>
  <c r="B158" i="5"/>
  <c r="E158" i="5" s="1"/>
  <c r="B222" i="5"/>
  <c r="E222" i="5" s="1"/>
  <c r="B286" i="5"/>
  <c r="E286" i="5" s="1"/>
  <c r="B492" i="5"/>
  <c r="E492" i="5" s="1"/>
  <c r="B32" i="5"/>
  <c r="E32" i="5" s="1"/>
  <c r="B64" i="5"/>
  <c r="B112" i="5"/>
  <c r="E112" i="5" s="1"/>
  <c r="B162" i="5"/>
  <c r="E162" i="5" s="1"/>
  <c r="B194" i="5"/>
  <c r="E194" i="5" s="1"/>
  <c r="B258" i="5"/>
  <c r="E258" i="5" s="1"/>
  <c r="B338" i="5"/>
  <c r="E338" i="5" s="1"/>
  <c r="B148" i="5"/>
  <c r="E148" i="5" s="1"/>
  <c r="B180" i="5"/>
  <c r="E180" i="5" s="1"/>
  <c r="B212" i="5"/>
  <c r="E212" i="5" s="1"/>
  <c r="B260" i="5"/>
  <c r="E260" i="5" s="1"/>
  <c r="B292" i="5"/>
  <c r="E292" i="5" s="1"/>
  <c r="B342" i="5"/>
  <c r="E342" i="5" s="1"/>
  <c r="B474" i="5"/>
  <c r="B159" i="5"/>
  <c r="E159" i="5" s="1"/>
  <c r="B191" i="5"/>
  <c r="E191" i="5" s="1"/>
  <c r="B223" i="5"/>
  <c r="E223" i="5" s="1"/>
  <c r="B255" i="5"/>
  <c r="E255" i="5" s="1"/>
  <c r="B287" i="5"/>
  <c r="E287" i="5" s="1"/>
  <c r="B340" i="5"/>
  <c r="E340" i="5" s="1"/>
  <c r="B476" i="5"/>
  <c r="E476" i="5" s="1"/>
  <c r="B323" i="5"/>
  <c r="E323" i="5" s="1"/>
  <c r="B357" i="5"/>
  <c r="E357" i="5" s="1"/>
  <c r="B431" i="5"/>
  <c r="E431" i="5" s="1"/>
  <c r="B305" i="5"/>
  <c r="E305" i="5" s="1"/>
  <c r="B321" i="5"/>
  <c r="E321" i="5" s="1"/>
  <c r="B356" i="5"/>
  <c r="E356" i="5" s="1"/>
  <c r="B422" i="5"/>
  <c r="E422" i="5" s="1"/>
  <c r="B354" i="5"/>
  <c r="E354" i="5" s="1"/>
  <c r="B386" i="5"/>
  <c r="B430" i="5"/>
  <c r="E430" i="5" s="1"/>
  <c r="B471" i="5"/>
  <c r="E471" i="5" s="1"/>
  <c r="B369" i="5"/>
  <c r="E369" i="5" s="1"/>
  <c r="B404" i="5"/>
  <c r="E404" i="5" s="1"/>
  <c r="B450" i="5"/>
  <c r="E450" i="5" s="1"/>
  <c r="B468" i="5"/>
  <c r="E468" i="5" s="1"/>
  <c r="B393" i="5"/>
  <c r="E393" i="5" s="1"/>
  <c r="B425" i="5"/>
  <c r="E425" i="5" s="1"/>
  <c r="B457" i="5"/>
  <c r="E457" i="5" s="1"/>
  <c r="B489" i="5"/>
  <c r="E489" i="5" s="1"/>
  <c r="E76" i="5"/>
  <c r="E95" i="5"/>
  <c r="E129" i="5"/>
  <c r="E330" i="5"/>
  <c r="B387" i="5"/>
  <c r="E387" i="5" s="1"/>
  <c r="B229" i="5"/>
  <c r="E229" i="5" s="1"/>
  <c r="B245" i="5"/>
  <c r="E245" i="5" s="1"/>
  <c r="B15" i="5"/>
  <c r="E15" i="5" s="1"/>
  <c r="B119" i="5"/>
  <c r="E119" i="5" s="1"/>
  <c r="B11" i="5"/>
  <c r="E11" i="5" s="1"/>
  <c r="B47" i="5"/>
  <c r="E47" i="5" s="1"/>
  <c r="B197" i="5"/>
  <c r="E197" i="5" s="1"/>
  <c r="B35" i="5"/>
  <c r="E35" i="5" s="1"/>
  <c r="B97" i="5"/>
  <c r="E97" i="5" s="1"/>
  <c r="B169" i="5"/>
  <c r="E169" i="5" s="1"/>
  <c r="B297" i="5"/>
  <c r="E297" i="5" s="1"/>
  <c r="B19" i="5"/>
  <c r="E19" i="5" s="1"/>
  <c r="B57" i="5"/>
  <c r="E57" i="5" s="1"/>
  <c r="B121" i="5"/>
  <c r="E121" i="5" s="1"/>
  <c r="B217" i="5"/>
  <c r="E217" i="5" s="1"/>
  <c r="B6" i="5"/>
  <c r="E6" i="5" s="1"/>
  <c r="B25" i="5"/>
  <c r="E25" i="5" s="1"/>
  <c r="B53" i="5"/>
  <c r="E53" i="5" s="1"/>
  <c r="B85" i="5"/>
  <c r="E85" i="5" s="1"/>
  <c r="B117" i="5"/>
  <c r="E117" i="5" s="1"/>
  <c r="B177" i="5"/>
  <c r="B241" i="5"/>
  <c r="E241" i="5" s="1"/>
  <c r="B320" i="5"/>
  <c r="E320" i="5" s="1"/>
  <c r="B451" i="5"/>
  <c r="E451" i="5" s="1"/>
  <c r="B17" i="5"/>
  <c r="E17" i="5" s="1"/>
  <c r="B38" i="5"/>
  <c r="E38" i="5" s="1"/>
  <c r="B67" i="5"/>
  <c r="E67" i="5" s="1"/>
  <c r="B99" i="5"/>
  <c r="E99" i="5" s="1"/>
  <c r="B141" i="5"/>
  <c r="E141" i="5" s="1"/>
  <c r="B205" i="5"/>
  <c r="E205" i="5" s="1"/>
  <c r="B269" i="5"/>
  <c r="E269" i="5" s="1"/>
  <c r="B458" i="5"/>
  <c r="E458" i="5" s="1"/>
  <c r="B54" i="5"/>
  <c r="E54" i="5" s="1"/>
  <c r="B70" i="5"/>
  <c r="E70" i="5" s="1"/>
  <c r="B86" i="5"/>
  <c r="E86" i="5" s="1"/>
  <c r="B102" i="5"/>
  <c r="E102" i="5" s="1"/>
  <c r="B118" i="5"/>
  <c r="E118" i="5" s="1"/>
  <c r="B134" i="5"/>
  <c r="E134" i="5" s="1"/>
  <c r="B166" i="5"/>
  <c r="E166" i="5" s="1"/>
  <c r="B198" i="5"/>
  <c r="E198" i="5" s="1"/>
  <c r="B230" i="5"/>
  <c r="E230" i="5" s="1"/>
  <c r="B262" i="5"/>
  <c r="E262" i="5" s="1"/>
  <c r="B294" i="5"/>
  <c r="E294" i="5" s="1"/>
  <c r="B352" i="5"/>
  <c r="E352" i="5" s="1"/>
  <c r="B20" i="5"/>
  <c r="E20" i="5" s="1"/>
  <c r="B36" i="5"/>
  <c r="E36" i="5" s="1"/>
  <c r="B52" i="5"/>
  <c r="E52" i="5" s="1"/>
  <c r="B68" i="5"/>
  <c r="E68" i="5" s="1"/>
  <c r="B84" i="5"/>
  <c r="E84" i="5" s="1"/>
  <c r="B100" i="5"/>
  <c r="E100" i="5" s="1"/>
  <c r="B116" i="5"/>
  <c r="E116" i="5" s="1"/>
  <c r="B138" i="5"/>
  <c r="E138" i="5" s="1"/>
  <c r="B170" i="5"/>
  <c r="B202" i="5"/>
  <c r="E202" i="5" s="1"/>
  <c r="B234" i="5"/>
  <c r="E234" i="5" s="1"/>
  <c r="B266" i="5"/>
  <c r="B298" i="5"/>
  <c r="E298" i="5" s="1"/>
  <c r="B375" i="5"/>
  <c r="E375" i="5" s="1"/>
  <c r="B136" i="5"/>
  <c r="E136" i="5" s="1"/>
  <c r="B152" i="5"/>
  <c r="E152" i="5" s="1"/>
  <c r="B168" i="5"/>
  <c r="E168" i="5" s="1"/>
  <c r="B184" i="5"/>
  <c r="E184" i="5" s="1"/>
  <c r="B200" i="5"/>
  <c r="E200" i="5" s="1"/>
  <c r="B216" i="5"/>
  <c r="E216" i="5" s="1"/>
  <c r="B232" i="5"/>
  <c r="E232" i="5" s="1"/>
  <c r="B248" i="5"/>
  <c r="E248" i="5" s="1"/>
  <c r="B264" i="5"/>
  <c r="E264" i="5" s="1"/>
  <c r="B280" i="5"/>
  <c r="B296" i="5"/>
  <c r="E296" i="5" s="1"/>
  <c r="B318" i="5"/>
  <c r="E318" i="5" s="1"/>
  <c r="B367" i="5"/>
  <c r="E367" i="5" s="1"/>
  <c r="B410" i="5"/>
  <c r="E410" i="5" s="1"/>
  <c r="B131" i="5"/>
  <c r="B147" i="5"/>
  <c r="E147" i="5" s="1"/>
  <c r="B163" i="5"/>
  <c r="E163" i="5" s="1"/>
  <c r="B179" i="5"/>
  <c r="E179" i="5" s="1"/>
  <c r="B195" i="5"/>
  <c r="E195" i="5" s="1"/>
  <c r="B211" i="5"/>
  <c r="E211" i="5" s="1"/>
  <c r="B227" i="5"/>
  <c r="E227" i="5" s="1"/>
  <c r="B243" i="5"/>
  <c r="E243" i="5" s="1"/>
  <c r="B259" i="5"/>
  <c r="E259" i="5" s="1"/>
  <c r="B275" i="5"/>
  <c r="E275" i="5" s="1"/>
  <c r="B291" i="5"/>
  <c r="E291" i="5" s="1"/>
  <c r="B316" i="5"/>
  <c r="E316" i="5" s="1"/>
  <c r="B348" i="5"/>
  <c r="E348" i="5" s="1"/>
  <c r="B412" i="5"/>
  <c r="E412" i="5" s="1"/>
  <c r="B483" i="5"/>
  <c r="E483" i="5" s="1"/>
  <c r="B311" i="5"/>
  <c r="E311" i="5" s="1"/>
  <c r="B327" i="5"/>
  <c r="E327" i="5" s="1"/>
  <c r="B343" i="5"/>
  <c r="E343" i="5" s="1"/>
  <c r="B364" i="5"/>
  <c r="E364" i="5" s="1"/>
  <c r="B399" i="5"/>
  <c r="E399" i="5" s="1"/>
  <c r="B438" i="5"/>
  <c r="E438" i="5" s="1"/>
  <c r="B488" i="5"/>
  <c r="E488" i="5" s="1"/>
  <c r="B309" i="5"/>
  <c r="E309" i="5" s="1"/>
  <c r="B325" i="5"/>
  <c r="E325" i="5" s="1"/>
  <c r="B341" i="5"/>
  <c r="E341" i="5" s="1"/>
  <c r="B360" i="5"/>
  <c r="E360" i="5" s="1"/>
  <c r="B390" i="5"/>
  <c r="E390" i="5" s="1"/>
  <c r="B440" i="5"/>
  <c r="E440" i="5" s="1"/>
  <c r="B479" i="5"/>
  <c r="B358" i="5"/>
  <c r="E358" i="5" s="1"/>
  <c r="B374" i="5"/>
  <c r="E374" i="5" s="1"/>
  <c r="B391" i="5"/>
  <c r="E391" i="5" s="1"/>
  <c r="B414" i="5"/>
  <c r="E414" i="5" s="1"/>
  <c r="B432" i="5"/>
  <c r="E432" i="5" s="1"/>
  <c r="B455" i="5"/>
  <c r="E455" i="5" s="1"/>
  <c r="B478" i="5"/>
  <c r="E478" i="5" s="1"/>
  <c r="B496" i="5"/>
  <c r="E496" i="5" s="1"/>
  <c r="B373" i="5"/>
  <c r="E373" i="5" s="1"/>
  <c r="B388" i="5"/>
  <c r="E388" i="5" s="1"/>
  <c r="B411" i="5"/>
  <c r="E411" i="5" s="1"/>
  <c r="B434" i="5"/>
  <c r="E434" i="5" s="1"/>
  <c r="B452" i="5"/>
  <c r="E452" i="5" s="1"/>
  <c r="B475" i="5"/>
  <c r="E475" i="5" s="1"/>
  <c r="B498" i="5"/>
  <c r="E498" i="5" s="1"/>
  <c r="B397" i="5"/>
  <c r="E397" i="5" s="1"/>
  <c r="B413" i="5"/>
  <c r="E413" i="5" s="1"/>
  <c r="B429" i="5"/>
  <c r="E429" i="5" s="1"/>
  <c r="B445" i="5"/>
  <c r="E445" i="5" s="1"/>
  <c r="B461" i="5"/>
  <c r="E461" i="5" s="1"/>
  <c r="B477" i="5"/>
  <c r="E477" i="5" s="1"/>
  <c r="B493" i="5"/>
  <c r="E493" i="5" s="1"/>
  <c r="E266" i="5"/>
  <c r="E170" i="5"/>
  <c r="E131" i="5"/>
  <c r="E280" i="5"/>
  <c r="E386" i="5"/>
  <c r="K7" i="2"/>
  <c r="K6" i="2"/>
  <c r="K5" i="2"/>
  <c r="E44" i="5"/>
  <c r="I5" i="5"/>
  <c r="I7" i="5"/>
  <c r="I6" i="5"/>
  <c r="E246" i="5"/>
  <c r="E319" i="5"/>
  <c r="E177" i="5"/>
  <c r="E209" i="5"/>
  <c r="E273" i="5"/>
  <c r="B165" i="5"/>
  <c r="E165" i="5" s="1"/>
  <c r="B103" i="5"/>
  <c r="E103" i="5" s="1"/>
  <c r="B87" i="5"/>
  <c r="E87" i="5" s="1"/>
  <c r="B37" i="5"/>
  <c r="E37" i="5" s="1"/>
  <c r="B12" i="5"/>
  <c r="E12" i="5" s="1"/>
  <c r="B137" i="5"/>
  <c r="E137" i="5" s="1"/>
  <c r="B16" i="5"/>
  <c r="E16" i="5" s="1"/>
  <c r="B105" i="5"/>
  <c r="E105" i="5" s="1"/>
  <c r="B18" i="5"/>
  <c r="E18" i="5" s="1"/>
  <c r="B77" i="5"/>
  <c r="E77" i="5" s="1"/>
  <c r="B109" i="5"/>
  <c r="E109" i="5" s="1"/>
  <c r="B225" i="5"/>
  <c r="E225" i="5" s="1"/>
  <c r="B394" i="5"/>
  <c r="E394" i="5" s="1"/>
  <c r="B31" i="5"/>
  <c r="E31" i="5" s="1"/>
  <c r="B91" i="5"/>
  <c r="E91" i="5" s="1"/>
  <c r="B189" i="5"/>
  <c r="E189" i="5" s="1"/>
  <c r="B344" i="5"/>
  <c r="E344" i="5" s="1"/>
  <c r="B66" i="5"/>
  <c r="E66" i="5" s="1"/>
  <c r="B98" i="5"/>
  <c r="E98" i="5" s="1"/>
  <c r="B130" i="5"/>
  <c r="E130" i="5" s="1"/>
  <c r="B190" i="5"/>
  <c r="E190" i="5" s="1"/>
  <c r="B254" i="5"/>
  <c r="E254" i="5" s="1"/>
  <c r="B346" i="5"/>
  <c r="E346" i="5" s="1"/>
  <c r="B48" i="5"/>
  <c r="E48" i="5" s="1"/>
  <c r="B80" i="5"/>
  <c r="E80" i="5" s="1"/>
  <c r="B96" i="5"/>
  <c r="E96" i="5" s="1"/>
  <c r="B128" i="5"/>
  <c r="E128" i="5" s="1"/>
  <c r="B226" i="5"/>
  <c r="E226" i="5" s="1"/>
  <c r="B290" i="5"/>
  <c r="E290" i="5" s="1"/>
  <c r="B499" i="5"/>
  <c r="E499" i="5" s="1"/>
  <c r="B164" i="5"/>
  <c r="E164" i="5" s="1"/>
  <c r="B196" i="5"/>
  <c r="E196" i="5" s="1"/>
  <c r="B228" i="5"/>
  <c r="E228" i="5" s="1"/>
  <c r="B244" i="5"/>
  <c r="E244" i="5" s="1"/>
  <c r="B276" i="5"/>
  <c r="E276" i="5" s="1"/>
  <c r="B310" i="5"/>
  <c r="E310" i="5" s="1"/>
  <c r="B403" i="5"/>
  <c r="E403" i="5" s="1"/>
  <c r="B143" i="5"/>
  <c r="E143" i="5" s="1"/>
  <c r="B175" i="5"/>
  <c r="E175" i="5" s="1"/>
  <c r="B207" i="5"/>
  <c r="E207" i="5" s="1"/>
  <c r="B239" i="5"/>
  <c r="E239" i="5" s="1"/>
  <c r="B271" i="5"/>
  <c r="E271" i="5" s="1"/>
  <c r="B308" i="5"/>
  <c r="E308" i="5" s="1"/>
  <c r="B379" i="5"/>
  <c r="E379" i="5" s="1"/>
  <c r="B307" i="5"/>
  <c r="E307" i="5" s="1"/>
  <c r="B339" i="5"/>
  <c r="E339" i="5" s="1"/>
  <c r="B392" i="5"/>
  <c r="E392" i="5" s="1"/>
  <c r="B470" i="5"/>
  <c r="E470" i="5" s="1"/>
  <c r="B337" i="5"/>
  <c r="E337" i="5" s="1"/>
  <c r="B384" i="5"/>
  <c r="E384" i="5" s="1"/>
  <c r="B472" i="5"/>
  <c r="E472" i="5" s="1"/>
  <c r="B370" i="5"/>
  <c r="E370" i="5" s="1"/>
  <c r="B407" i="5"/>
  <c r="E407" i="5" s="1"/>
  <c r="B448" i="5"/>
  <c r="E448" i="5" s="1"/>
  <c r="B494" i="5"/>
  <c r="E494" i="5" s="1"/>
  <c r="B385" i="5"/>
  <c r="E385" i="5" s="1"/>
  <c r="B427" i="5"/>
  <c r="E427" i="5" s="1"/>
  <c r="B491" i="5"/>
  <c r="E491" i="5" s="1"/>
  <c r="B409" i="5"/>
  <c r="E409" i="5" s="1"/>
  <c r="B441" i="5"/>
  <c r="E441" i="5" s="1"/>
  <c r="B473" i="5"/>
  <c r="E473" i="5" s="1"/>
  <c r="E214" i="5"/>
  <c r="E479" i="5"/>
  <c r="E64" i="5"/>
  <c r="E301" i="5"/>
  <c r="E51" i="5"/>
  <c r="E281" i="5"/>
  <c r="E420" i="5"/>
  <c r="E400" i="5"/>
  <c r="E474" i="5"/>
  <c r="I8" i="2"/>
  <c r="B127" i="5"/>
  <c r="E127" i="5" s="1"/>
  <c r="B328" i="5"/>
  <c r="E328" i="5" s="1"/>
  <c r="B7" i="5"/>
  <c r="E7" i="5" s="1"/>
  <c r="B21" i="5"/>
  <c r="E21" i="5" s="1"/>
  <c r="B149" i="5"/>
  <c r="E149" i="5" s="1"/>
  <c r="B23" i="5"/>
  <c r="E23" i="5" s="1"/>
  <c r="B79" i="5"/>
  <c r="E79" i="5" s="1"/>
  <c r="B261" i="5"/>
  <c r="E261" i="5" s="1"/>
  <c r="B49" i="5"/>
  <c r="E49" i="5" s="1"/>
  <c r="B113" i="5"/>
  <c r="E113" i="5" s="1"/>
  <c r="B201" i="5"/>
  <c r="E201" i="5" s="1"/>
  <c r="B336" i="5"/>
  <c r="E336" i="5" s="1"/>
  <c r="B26" i="5"/>
  <c r="E26" i="5" s="1"/>
  <c r="B73" i="5"/>
  <c r="E73" i="5" s="1"/>
  <c r="B132" i="5"/>
  <c r="E132" i="5" s="1"/>
  <c r="B249" i="5"/>
  <c r="E249" i="5" s="1"/>
  <c r="B10" i="5"/>
  <c r="E10" i="5" s="1"/>
  <c r="B27" i="5"/>
  <c r="E27" i="5" s="1"/>
  <c r="B61" i="5"/>
  <c r="E61" i="5" s="1"/>
  <c r="B93" i="5"/>
  <c r="E93" i="5" s="1"/>
  <c r="B125" i="5"/>
  <c r="E125" i="5" s="1"/>
  <c r="B193" i="5"/>
  <c r="E193" i="5" s="1"/>
  <c r="B257" i="5"/>
  <c r="E257" i="5" s="1"/>
  <c r="B353" i="5"/>
  <c r="E353" i="5" s="1"/>
  <c r="B5" i="5"/>
  <c r="B22" i="5"/>
  <c r="E22" i="5" s="1"/>
  <c r="B43" i="5"/>
  <c r="E43" i="5" s="1"/>
  <c r="B75" i="5"/>
  <c r="E75" i="5" s="1"/>
  <c r="B107" i="5"/>
  <c r="E107" i="5" s="1"/>
  <c r="B157" i="5"/>
  <c r="E157" i="5" s="1"/>
  <c r="B221" i="5"/>
  <c r="E221" i="5" s="1"/>
  <c r="B285" i="5"/>
  <c r="E285" i="5" s="1"/>
  <c r="B42" i="5"/>
  <c r="E42" i="5" s="1"/>
  <c r="B58" i="5"/>
  <c r="E58" i="5" s="1"/>
  <c r="B74" i="5"/>
  <c r="E74" i="5" s="1"/>
  <c r="B90" i="5"/>
  <c r="E90" i="5" s="1"/>
  <c r="B106" i="5"/>
  <c r="E106" i="5" s="1"/>
  <c r="B122" i="5"/>
  <c r="E122" i="5" s="1"/>
  <c r="B142" i="5"/>
  <c r="E142" i="5" s="1"/>
  <c r="B174" i="5"/>
  <c r="E174" i="5" s="1"/>
  <c r="B206" i="5"/>
  <c r="E206" i="5" s="1"/>
  <c r="B238" i="5"/>
  <c r="E238" i="5" s="1"/>
  <c r="B270" i="5"/>
  <c r="E270" i="5" s="1"/>
  <c r="B314" i="5"/>
  <c r="E314" i="5" s="1"/>
  <c r="B359" i="5"/>
  <c r="E359" i="5" s="1"/>
  <c r="B24" i="5"/>
  <c r="E24" i="5" s="1"/>
  <c r="B40" i="5"/>
  <c r="E40" i="5" s="1"/>
  <c r="B56" i="5"/>
  <c r="E56" i="5" s="1"/>
  <c r="B72" i="5"/>
  <c r="E72" i="5" s="1"/>
  <c r="B88" i="5"/>
  <c r="E88" i="5" s="1"/>
  <c r="B104" i="5"/>
  <c r="E104" i="5" s="1"/>
  <c r="B120" i="5"/>
  <c r="E120" i="5" s="1"/>
  <c r="B146" i="5"/>
  <c r="E146" i="5" s="1"/>
  <c r="B178" i="5"/>
  <c r="E178" i="5" s="1"/>
  <c r="B210" i="5"/>
  <c r="E210" i="5" s="1"/>
  <c r="B242" i="5"/>
  <c r="E242" i="5" s="1"/>
  <c r="B274" i="5"/>
  <c r="E274" i="5" s="1"/>
  <c r="B306" i="5"/>
  <c r="E306" i="5" s="1"/>
  <c r="B428" i="5"/>
  <c r="E428" i="5" s="1"/>
  <c r="B140" i="5"/>
  <c r="E140" i="5" s="1"/>
  <c r="B156" i="5"/>
  <c r="E156" i="5" s="1"/>
  <c r="B172" i="5"/>
  <c r="E172" i="5" s="1"/>
  <c r="B188" i="5"/>
  <c r="E188" i="5" s="1"/>
  <c r="B204" i="5"/>
  <c r="E204" i="5" s="1"/>
  <c r="B220" i="5"/>
  <c r="E220" i="5" s="1"/>
  <c r="B236" i="5"/>
  <c r="E236" i="5" s="1"/>
  <c r="B252" i="5"/>
  <c r="E252" i="5" s="1"/>
  <c r="B268" i="5"/>
  <c r="E268" i="5" s="1"/>
  <c r="B284" i="5"/>
  <c r="E284" i="5" s="1"/>
  <c r="B300" i="5"/>
  <c r="E300" i="5" s="1"/>
  <c r="B326" i="5"/>
  <c r="E326" i="5" s="1"/>
  <c r="B383" i="5"/>
  <c r="E383" i="5" s="1"/>
  <c r="B460" i="5"/>
  <c r="E460" i="5" s="1"/>
  <c r="B135" i="5"/>
  <c r="E135" i="5" s="1"/>
  <c r="B151" i="5"/>
  <c r="E151" i="5" s="1"/>
  <c r="B167" i="5"/>
  <c r="E167" i="5" s="1"/>
  <c r="B183" i="5"/>
  <c r="E183" i="5" s="1"/>
  <c r="B199" i="5"/>
  <c r="E199" i="5" s="1"/>
  <c r="B215" i="5"/>
  <c r="E215" i="5" s="1"/>
  <c r="B231" i="5"/>
  <c r="E231" i="5" s="1"/>
  <c r="B247" i="5"/>
  <c r="E247" i="5" s="1"/>
  <c r="B263" i="5"/>
  <c r="E263" i="5" s="1"/>
  <c r="B279" i="5"/>
  <c r="E279" i="5" s="1"/>
  <c r="B295" i="5"/>
  <c r="E295" i="5" s="1"/>
  <c r="B324" i="5"/>
  <c r="E324" i="5" s="1"/>
  <c r="B351" i="5"/>
  <c r="E351" i="5" s="1"/>
  <c r="B419" i="5"/>
  <c r="E419" i="5" s="1"/>
  <c r="B490" i="5"/>
  <c r="E490" i="5" s="1"/>
  <c r="B315" i="5"/>
  <c r="E315" i="5" s="1"/>
  <c r="B331" i="5"/>
  <c r="E331" i="5" s="1"/>
  <c r="B347" i="5"/>
  <c r="E347" i="5" s="1"/>
  <c r="B372" i="5"/>
  <c r="E372" i="5" s="1"/>
  <c r="B406" i="5"/>
  <c r="E406" i="5" s="1"/>
  <c r="B456" i="5"/>
  <c r="E456" i="5" s="1"/>
  <c r="B495" i="5"/>
  <c r="E495" i="5" s="1"/>
  <c r="B313" i="5"/>
  <c r="E313" i="5" s="1"/>
  <c r="B329" i="5"/>
  <c r="E329" i="5" s="1"/>
  <c r="B345" i="5"/>
  <c r="E345" i="5" s="1"/>
  <c r="B368" i="5"/>
  <c r="E368" i="5" s="1"/>
  <c r="B408" i="5"/>
  <c r="E408" i="5" s="1"/>
  <c r="B447" i="5"/>
  <c r="E447" i="5" s="1"/>
  <c r="B486" i="5"/>
  <c r="E486" i="5" s="1"/>
  <c r="B362" i="5"/>
  <c r="E362" i="5" s="1"/>
  <c r="B378" i="5"/>
  <c r="E378" i="5" s="1"/>
  <c r="B398" i="5"/>
  <c r="E398" i="5" s="1"/>
  <c r="B416" i="5"/>
  <c r="E416" i="5" s="1"/>
  <c r="B439" i="5"/>
  <c r="E439" i="5" s="1"/>
  <c r="B462" i="5"/>
  <c r="E462" i="5" s="1"/>
  <c r="B480" i="5"/>
  <c r="E480" i="5" s="1"/>
  <c r="B361" i="5"/>
  <c r="E361" i="5" s="1"/>
  <c r="B377" i="5"/>
  <c r="E377" i="5" s="1"/>
  <c r="B395" i="5"/>
  <c r="E395" i="5" s="1"/>
  <c r="B418" i="5"/>
  <c r="E418" i="5" s="1"/>
  <c r="B436" i="5"/>
  <c r="E436" i="5" s="1"/>
  <c r="B459" i="5"/>
  <c r="E459" i="5" s="1"/>
  <c r="B482" i="5"/>
  <c r="E482" i="5" s="1"/>
  <c r="B500" i="5"/>
  <c r="E500" i="5" s="1"/>
  <c r="B401" i="5"/>
  <c r="E401" i="5" s="1"/>
  <c r="B417" i="5"/>
  <c r="E417" i="5" s="1"/>
  <c r="B433" i="5"/>
  <c r="E433" i="5" s="1"/>
  <c r="B449" i="5"/>
  <c r="E449" i="5" s="1"/>
  <c r="B465" i="5"/>
  <c r="E465" i="5" s="1"/>
  <c r="B481" i="5"/>
  <c r="E481" i="5" s="1"/>
  <c r="I8" i="4" l="1"/>
  <c r="K5" i="4"/>
  <c r="L7" i="4"/>
  <c r="R8" i="1" s="1"/>
  <c r="D40" i="1" s="1"/>
  <c r="J40" i="1" s="1"/>
  <c r="L6" i="4"/>
  <c r="K6" i="4"/>
  <c r="K7" i="4"/>
  <c r="L5" i="4"/>
  <c r="K7" i="5"/>
  <c r="K5" i="5"/>
  <c r="K6" i="5"/>
  <c r="R7" i="1"/>
  <c r="D39" i="1" s="1"/>
  <c r="J39" i="1" s="1"/>
  <c r="L8" i="2"/>
  <c r="I8" i="5"/>
  <c r="E5" i="5"/>
  <c r="K8" i="2"/>
  <c r="K8" i="5" l="1"/>
  <c r="L8" i="4"/>
  <c r="K8" i="4"/>
  <c r="L7" i="5"/>
  <c r="L6" i="5"/>
  <c r="L5" i="5"/>
  <c r="R9" i="1" l="1"/>
  <c r="D41" i="1" s="1"/>
  <c r="J41" i="1" s="1"/>
  <c r="L8" i="5"/>
</calcChain>
</file>

<file path=xl/sharedStrings.xml><?xml version="1.0" encoding="utf-8"?>
<sst xmlns="http://schemas.openxmlformats.org/spreadsheetml/2006/main" count="114" uniqueCount="41">
  <si>
    <t>plastica</t>
  </si>
  <si>
    <t>d[m]</t>
  </si>
  <si>
    <t>cavo</t>
  </si>
  <si>
    <t>filo</t>
  </si>
  <si>
    <t>r[m]</t>
  </si>
  <si>
    <t>R[m]</t>
  </si>
  <si>
    <t>Raggio del Cerchio d</t>
  </si>
  <si>
    <t xml:space="preserve">Raggio del filo r </t>
  </si>
  <si>
    <t xml:space="preserve">Raggio della pallina R </t>
  </si>
  <si>
    <t>[cm]</t>
  </si>
  <si>
    <t>[mm]</t>
  </si>
  <si>
    <t>[m]</t>
  </si>
  <si>
    <t>err</t>
  </si>
  <si>
    <t>R</t>
  </si>
  <si>
    <t>r</t>
  </si>
  <si>
    <t>d</t>
  </si>
  <si>
    <t>ostacolo</t>
  </si>
  <si>
    <r>
      <t xml:space="preserve">Velocità critica calcolata 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 xml:space="preserve"> </t>
    </r>
  </si>
  <si>
    <t>w</t>
  </si>
  <si>
    <r>
      <t>[s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</si>
  <si>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Velocità letta sul tachimetro</t>
  </si>
  <si>
    <t>[km/h]</t>
  </si>
  <si>
    <t>v</t>
  </si>
  <si>
    <t>Taratura del tachimetro (m/giro)</t>
  </si>
  <si>
    <t>L</t>
  </si>
  <si>
    <r>
      <t xml:space="preserve">Velocità critica misurata 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</si>
  <si>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Velocità critica misurata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exp</t>
    </r>
    <r>
      <rPr>
        <sz val="11"/>
        <color theme="1"/>
        <rFont val="Calibri"/>
        <family val="2"/>
        <scheme val="minor"/>
      </rPr>
      <t xml:space="preserve"> </t>
    </r>
  </si>
  <si>
    <t>velocità letta V</t>
  </si>
  <si>
    <t>V</t>
  </si>
  <si>
    <t>[m/s]</t>
  </si>
  <si>
    <t>media</t>
  </si>
  <si>
    <t>statistiche</t>
  </si>
  <si>
    <t>dev.st</t>
  </si>
  <si>
    <t>omega</t>
  </si>
  <si>
    <t>N.dati</t>
  </si>
  <si>
    <t>err. Rel.</t>
  </si>
  <si>
    <t xml:space="preserve">Distrib. vel angolare </t>
  </si>
  <si>
    <t>Differenze</t>
  </si>
  <si>
    <t>Diff.</t>
  </si>
  <si>
    <t>err.</t>
  </si>
  <si>
    <r>
      <t>[s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</si>
</sst>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%"/>
    <numFmt numFmtId="167" formatCode="0.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1" fontId="0" fillId="7" borderId="0" xfId="0" applyNumberFormat="1" applyFill="1" applyBorder="1" applyAlignment="1">
      <alignment horizontal="center"/>
    </xf>
    <xf numFmtId="167" fontId="0" fillId="7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2" fontId="1" fillId="8" borderId="0" xfId="0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156883</xdr:colOff>
      <xdr:row>2</xdr:row>
      <xdr:rowOff>145676</xdr:rowOff>
    </xdr:from>
    <xdr:to>
      <xdr:col>7</xdr:col>
      <xdr:colOff>414617</xdr:colOff>
      <xdr:row>2</xdr:row>
      <xdr:rowOff>593912</xdr:rowOff>
    </xdr:to>
    <xdr:sp macro="" textlink="">
      <xdr:nvSpPr>
        <xdr:cNvPr id="2" name="CasellaDiTesto 1"/>
        <xdr:cNvSpPr txBox="1"/>
      </xdr:nvSpPr>
      <xdr:spPr>
        <a:xfrm>
          <a:off x="1075765" y="526676"/>
          <a:ext cx="3171264" cy="4482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1. Inserire i valori di R,</a:t>
          </a:r>
          <a:r>
            <a:rPr lang="en-US" sz="1100" baseline="0"/>
            <a:t> d e r misurati  </a:t>
          </a:r>
        </a:p>
        <a:p>
          <a:pPr algn="ctr"/>
          <a:r>
            <a:rPr lang="en-US" sz="1100" baseline="0"/>
            <a:t>(usare le u.m. definite o modificare le formule)</a:t>
          </a:r>
          <a:endParaRPr lang="en-US" sz="1100"/>
        </a:p>
      </xdr:txBody>
    </xdr:sp>
    <xdr:clientData/>
  </xdr:twoCellAnchor>
  <xdr:twoCellAnchor>
    <xdr:from>
      <xdr:col>9</xdr:col>
      <xdr:colOff>224118</xdr:colOff>
      <xdr:row>2</xdr:row>
      <xdr:rowOff>313764</xdr:rowOff>
    </xdr:from>
    <xdr:to>
      <xdr:col>14</xdr:col>
      <xdr:colOff>369793</xdr:colOff>
      <xdr:row>2</xdr:row>
      <xdr:rowOff>582706</xdr:rowOff>
    </xdr:to>
    <xdr:sp macro="" textlink="">
      <xdr:nvSpPr>
        <xdr:cNvPr id="3" name="CasellaDiTesto 2"/>
        <xdr:cNvSpPr txBox="1"/>
      </xdr:nvSpPr>
      <xdr:spPr>
        <a:xfrm>
          <a:off x="5143500" y="694764"/>
          <a:ext cx="3171264" cy="268942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a. Valori di d, R, e r in [m]</a:t>
          </a:r>
        </a:p>
      </xdr:txBody>
    </xdr:sp>
    <xdr:clientData/>
  </xdr:twoCellAnchor>
  <xdr:twoCellAnchor>
    <xdr:from>
      <xdr:col>15</xdr:col>
      <xdr:colOff>470647</xdr:colOff>
      <xdr:row>2</xdr:row>
      <xdr:rowOff>156880</xdr:rowOff>
    </xdr:from>
    <xdr:to>
      <xdr:col>18</xdr:col>
      <xdr:colOff>67235</xdr:colOff>
      <xdr:row>2</xdr:row>
      <xdr:rowOff>773206</xdr:rowOff>
    </xdr:to>
    <xdr:sp macro="" textlink="">
      <xdr:nvSpPr>
        <xdr:cNvPr id="4" name="CasellaDiTesto 3"/>
        <xdr:cNvSpPr txBox="1"/>
      </xdr:nvSpPr>
      <xdr:spPr>
        <a:xfrm>
          <a:off x="9020735" y="537880"/>
          <a:ext cx="1411941" cy="61632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b. Stima della velocità angolare critica in base al modello</a:t>
          </a:r>
        </a:p>
      </xdr:txBody>
    </xdr:sp>
    <xdr:clientData/>
  </xdr:twoCellAnchor>
  <xdr:twoCellAnchor>
    <xdr:from>
      <xdr:col>2</xdr:col>
      <xdr:colOff>34637</xdr:colOff>
      <xdr:row>13</xdr:row>
      <xdr:rowOff>132432</xdr:rowOff>
    </xdr:from>
    <xdr:to>
      <xdr:col>9</xdr:col>
      <xdr:colOff>34636</xdr:colOff>
      <xdr:row>15</xdr:row>
      <xdr:rowOff>51954</xdr:rowOff>
    </xdr:to>
    <xdr:sp macro="" textlink="">
      <xdr:nvSpPr>
        <xdr:cNvPr id="5" name="CasellaDiTesto 4"/>
        <xdr:cNvSpPr txBox="1"/>
      </xdr:nvSpPr>
      <xdr:spPr>
        <a:xfrm>
          <a:off x="952501" y="3249705"/>
          <a:ext cx="4000499" cy="30052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2. Velocità angolare critica  (letta dal</a:t>
          </a:r>
          <a:r>
            <a:rPr lang="en-US" sz="1050" baseline="0"/>
            <a:t> tachimetro)</a:t>
          </a:r>
          <a:endParaRPr lang="en-US" sz="1050"/>
        </a:p>
      </xdr:txBody>
    </xdr:sp>
    <xdr:clientData/>
  </xdr:twoCellAnchor>
  <xdr:twoCellAnchor>
    <xdr:from>
      <xdr:col>3</xdr:col>
      <xdr:colOff>82880</xdr:colOff>
      <xdr:row>24</xdr:row>
      <xdr:rowOff>70581</xdr:rowOff>
    </xdr:from>
    <xdr:to>
      <xdr:col>8</xdr:col>
      <xdr:colOff>126174</xdr:colOff>
      <xdr:row>26</xdr:row>
      <xdr:rowOff>111331</xdr:rowOff>
    </xdr:to>
    <xdr:sp macro="" textlink="">
      <xdr:nvSpPr>
        <xdr:cNvPr id="6" name="CasellaDiTesto 5"/>
        <xdr:cNvSpPr txBox="1"/>
      </xdr:nvSpPr>
      <xdr:spPr>
        <a:xfrm>
          <a:off x="1498023" y="5676724"/>
          <a:ext cx="3077687" cy="4217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nota: alcuni tachimetri richiedono la</a:t>
          </a:r>
          <a:r>
            <a:rPr lang="en-US" sz="1050" baseline="0"/>
            <a:t> circonferenza della ruaota, altri in diametro, altri il raggio...</a:t>
          </a:r>
          <a:endParaRPr lang="en-US" sz="1050"/>
        </a:p>
      </xdr:txBody>
    </xdr:sp>
    <xdr:clientData/>
  </xdr:twoCellAnchor>
  <xdr:twoCellAnchor>
    <xdr:from>
      <xdr:col>8</xdr:col>
      <xdr:colOff>455439</xdr:colOff>
      <xdr:row>16</xdr:row>
      <xdr:rowOff>28014</xdr:rowOff>
    </xdr:from>
    <xdr:to>
      <xdr:col>14</xdr:col>
      <xdr:colOff>111257</xdr:colOff>
      <xdr:row>17</xdr:row>
      <xdr:rowOff>106456</xdr:rowOff>
    </xdr:to>
    <xdr:sp macro="" textlink="">
      <xdr:nvSpPr>
        <xdr:cNvPr id="7" name="CasellaDiTesto 6"/>
        <xdr:cNvSpPr txBox="1"/>
      </xdr:nvSpPr>
      <xdr:spPr>
        <a:xfrm>
          <a:off x="4904975" y="3715550"/>
          <a:ext cx="3207282" cy="268942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a. Velocità,</a:t>
          </a:r>
          <a:r>
            <a:rPr lang="en-US" sz="1100" baseline="0"/>
            <a:t> </a:t>
          </a:r>
          <a:r>
            <a:rPr lang="en-US" sz="1100"/>
            <a:t>valori in m/s</a:t>
          </a:r>
        </a:p>
      </xdr:txBody>
    </xdr:sp>
    <xdr:clientData/>
  </xdr:twoCellAnchor>
  <xdr:twoCellAnchor>
    <xdr:from>
      <xdr:col>15</xdr:col>
      <xdr:colOff>169690</xdr:colOff>
      <xdr:row>15</xdr:row>
      <xdr:rowOff>177692</xdr:rowOff>
    </xdr:from>
    <xdr:to>
      <xdr:col>18</xdr:col>
      <xdr:colOff>353785</xdr:colOff>
      <xdr:row>17</xdr:row>
      <xdr:rowOff>54428</xdr:rowOff>
    </xdr:to>
    <xdr:sp macro="" textlink="">
      <xdr:nvSpPr>
        <xdr:cNvPr id="8" name="CasellaDiTesto 7"/>
        <xdr:cNvSpPr txBox="1"/>
      </xdr:nvSpPr>
      <xdr:spPr>
        <a:xfrm>
          <a:off x="8783011" y="3674728"/>
          <a:ext cx="2021060" cy="25773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b. velocità</a:t>
          </a:r>
          <a:r>
            <a:rPr lang="en-US" sz="1100" baseline="0"/>
            <a:t> angolare "misurata"</a:t>
          </a:r>
          <a:endParaRPr lang="en-US" sz="1100"/>
        </a:p>
      </xdr:txBody>
    </xdr:sp>
    <xdr:clientData/>
  </xdr:twoCellAnchor>
  <xdr:twoCellAnchor>
    <xdr:from>
      <xdr:col>2</xdr:col>
      <xdr:colOff>320387</xdr:colOff>
      <xdr:row>32</xdr:row>
      <xdr:rowOff>37182</xdr:rowOff>
    </xdr:from>
    <xdr:to>
      <xdr:col>9</xdr:col>
      <xdr:colOff>320386</xdr:colOff>
      <xdr:row>33</xdr:row>
      <xdr:rowOff>147204</xdr:rowOff>
    </xdr:to>
    <xdr:sp macro="" textlink="">
      <xdr:nvSpPr>
        <xdr:cNvPr id="9" name="CasellaDiTesto 8"/>
        <xdr:cNvSpPr txBox="1"/>
      </xdr:nvSpPr>
      <xdr:spPr>
        <a:xfrm>
          <a:off x="1232066" y="7167325"/>
          <a:ext cx="4027713" cy="30052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3. Confronto</a:t>
          </a:r>
          <a:r>
            <a:rPr lang="en-US" sz="1050" baseline="0"/>
            <a:t> dei valori Omega teorici e misurati</a:t>
          </a:r>
          <a:endParaRPr lang="en-US" sz="1050"/>
        </a:p>
      </xdr:txBody>
    </xdr:sp>
    <xdr:clientData/>
  </xdr:twoCellAnchor>
  <xdr:twoCellAnchor>
    <xdr:from>
      <xdr:col>10</xdr:col>
      <xdr:colOff>258535</xdr:colOff>
      <xdr:row>34</xdr:row>
      <xdr:rowOff>108856</xdr:rowOff>
    </xdr:from>
    <xdr:to>
      <xdr:col>19</xdr:col>
      <xdr:colOff>358589</xdr:colOff>
      <xdr:row>49</xdr:row>
      <xdr:rowOff>100853</xdr:rowOff>
    </xdr:to>
    <xdr:sp macro="" textlink="">
      <xdr:nvSpPr>
        <xdr:cNvPr id="11" name="CasellaDiTesto 10"/>
        <xdr:cNvSpPr txBox="1"/>
      </xdr:nvSpPr>
      <xdr:spPr>
        <a:xfrm>
          <a:off x="6388153" y="7616797"/>
          <a:ext cx="5546112" cy="312964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Confrontandole differenze tra valori misurati e valori dati dal modello si può valutare la bontà del modello: differenze entro una deviazione standard indicano un buon accordo tra modello e realizzazione. Tuttavia differenze maggiori non sono necessariamente indici di errore: nel caso di una distribuzione normale  il 30% dei risultati di un esperimento  differisce dal valore vero  (in  positivo o negativo)  più di una deviazione standard. </a:t>
          </a:r>
        </a:p>
        <a:p>
          <a:pPr algn="ctr"/>
          <a:endParaRPr lang="en-US" sz="1100" baseline="0"/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Differenze entro 2 sigma sono  sicuramente accettabili, probabilmente ripetendo le misure si potrebbe  ottenere un accordo maggiore.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 caso di una distribuzione normale   solo il 5% dei risultati di un esperimento  differisce dal valore vero  (in  positivo o negativo)  più di  circa 2 deviazioni standard. </a:t>
          </a:r>
          <a:endParaRPr lang="en-US">
            <a:effectLst/>
          </a:endParaRPr>
        </a:p>
        <a:p>
          <a:pPr algn="ctr"/>
          <a:endParaRPr lang="en-US" sz="1100" baseline="0"/>
        </a:p>
        <a:p>
          <a:pPr algn="ctr"/>
          <a:r>
            <a:rPr lang="en-US" sz="1100" baseline="0"/>
            <a:t>Differenze oltre 2 deviaizoni standard (il caso del filo di plastica) suggeriscono errori importanti, ad esempio nella realizzazione dell'esperimento o nella  nella misura dei parametri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Se misure ripetute non migliorano l'accordo potrebbe segnalare la necessità di migliorare il modello tenendo conto di altri fenomeni (attriti, deformazioni etc...)</a:t>
          </a:r>
        </a:p>
      </xdr:txBody>
    </xdr:sp>
    <xdr:clientData/>
  </xdr:twoCellAnchor>
  <xdr:twoCellAnchor>
    <xdr:from>
      <xdr:col>19</xdr:col>
      <xdr:colOff>252132</xdr:colOff>
      <xdr:row>3</xdr:row>
      <xdr:rowOff>268139</xdr:rowOff>
    </xdr:from>
    <xdr:to>
      <xdr:col>23</xdr:col>
      <xdr:colOff>272143</xdr:colOff>
      <xdr:row>4</xdr:row>
      <xdr:rowOff>149678</xdr:rowOff>
    </xdr:to>
    <xdr:sp macro="" textlink="">
      <xdr:nvSpPr>
        <xdr:cNvPr id="12" name="CasellaDiTesto 11"/>
        <xdr:cNvSpPr txBox="1"/>
      </xdr:nvSpPr>
      <xdr:spPr>
        <a:xfrm>
          <a:off x="11927061" y="1519996"/>
          <a:ext cx="2469296" cy="5755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Gli errori sulle frequenze sono calcolati nei fogli seguenti, uno per ogni ostacolo </a:t>
          </a:r>
        </a:p>
      </xdr:txBody>
    </xdr:sp>
    <xdr:clientData/>
  </xdr:twoCellAnchor>
  <xdr:twoCellAnchor>
    <xdr:from>
      <xdr:col>17</xdr:col>
      <xdr:colOff>585107</xdr:colOff>
      <xdr:row>3</xdr:row>
      <xdr:rowOff>555891</xdr:rowOff>
    </xdr:from>
    <xdr:to>
      <xdr:col>19</xdr:col>
      <xdr:colOff>252132</xdr:colOff>
      <xdr:row>7</xdr:row>
      <xdr:rowOff>95250</xdr:rowOff>
    </xdr:to>
    <xdr:cxnSp macro="">
      <xdr:nvCxnSpPr>
        <xdr:cNvPr id="13" name="Connettore 2 12"/>
        <xdr:cNvCxnSpPr>
          <a:stCxn id="12" idx="1"/>
        </xdr:cNvCxnSpPr>
      </xdr:nvCxnSpPr>
      <xdr:spPr>
        <a:xfrm flipH="1">
          <a:off x="11035393" y="1807748"/>
          <a:ext cx="891668" cy="83203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360990</xdr:colOff>
      <xdr:row>20</xdr:row>
      <xdr:rowOff>54427</xdr:rowOff>
    </xdr:from>
    <xdr:to>
      <xdr:col>15</xdr:col>
      <xdr:colOff>557893</xdr:colOff>
      <xdr:row>27</xdr:row>
      <xdr:rowOff>81642</xdr:rowOff>
    </xdr:to>
    <xdr:sp macro="" textlink="">
      <xdr:nvSpPr>
        <xdr:cNvPr id="14" name="CasellaDiTesto 13"/>
        <xdr:cNvSpPr txBox="1"/>
      </xdr:nvSpPr>
      <xdr:spPr>
        <a:xfrm>
          <a:off x="7137347" y="4871356"/>
          <a:ext cx="2646189" cy="1387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In caso di misure ripetute</a:t>
          </a:r>
          <a:r>
            <a:rPr lang="en-US" sz="1100" baseline="0"/>
            <a:t> ruportare vbalore medio e erroe sulla media (dev.st/radq(N)). Dal momento che le sorgenti di errore sono molte non ha senso cercare di ridurre ecessivamente l'incertezza con molte misure ripetute: 3-5 misure sono sufficienti</a:t>
          </a:r>
          <a:endParaRPr lang="en-US" sz="1100"/>
        </a:p>
      </xdr:txBody>
    </xdr:sp>
    <xdr:clientData/>
  </xdr:twoCellAnchor>
  <xdr:twoCellAnchor>
    <xdr:from>
      <xdr:col>10</xdr:col>
      <xdr:colOff>517071</xdr:colOff>
      <xdr:row>22</xdr:row>
      <xdr:rowOff>122464</xdr:rowOff>
    </xdr:from>
    <xdr:to>
      <xdr:col>11</xdr:col>
      <xdr:colOff>360990</xdr:colOff>
      <xdr:row>23</xdr:row>
      <xdr:rowOff>149678</xdr:rowOff>
    </xdr:to>
    <xdr:cxnSp macro="">
      <xdr:nvCxnSpPr>
        <xdr:cNvPr id="15" name="Connettore 2 14"/>
        <xdr:cNvCxnSpPr>
          <a:stCxn id="14" idx="1"/>
        </xdr:cNvCxnSpPr>
      </xdr:nvCxnSpPr>
      <xdr:spPr>
        <a:xfrm flipH="1" flipV="1">
          <a:off x="6681107" y="5347607"/>
          <a:ext cx="456240" cy="21771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299357</xdr:colOff>
      <xdr:row>1</xdr:row>
      <xdr:rowOff>176893</xdr:rowOff>
    </xdr:from>
    <xdr:to>
      <xdr:col>1</xdr:col>
      <xdr:colOff>707572</xdr:colOff>
      <xdr:row>2</xdr:row>
      <xdr:rowOff>843643</xdr:rowOff>
    </xdr:to>
    <xdr:sp macro="" textlink="">
      <xdr:nvSpPr>
        <xdr:cNvPr id="21" name="Ovale 20"/>
        <xdr:cNvSpPr/>
      </xdr:nvSpPr>
      <xdr:spPr>
        <a:xfrm>
          <a:off x="299357" y="367393"/>
          <a:ext cx="1020536" cy="857250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3400"/>
            <a:t>1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408215</xdr:colOff>
      <xdr:row>17</xdr:row>
      <xdr:rowOff>95250</xdr:rowOff>
    </xdr:to>
    <xdr:sp macro="" textlink="">
      <xdr:nvSpPr>
        <xdr:cNvPr id="22" name="Ovale 21"/>
        <xdr:cNvSpPr/>
      </xdr:nvSpPr>
      <xdr:spPr>
        <a:xfrm>
          <a:off x="0" y="3116036"/>
          <a:ext cx="1020536" cy="857250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3400"/>
            <a:t>2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408215</xdr:colOff>
      <xdr:row>36</xdr:row>
      <xdr:rowOff>40822</xdr:rowOff>
    </xdr:to>
    <xdr:sp macro="" textlink="">
      <xdr:nvSpPr>
        <xdr:cNvPr id="23" name="Ovale 22"/>
        <xdr:cNvSpPr/>
      </xdr:nvSpPr>
      <xdr:spPr>
        <a:xfrm>
          <a:off x="0" y="7320643"/>
          <a:ext cx="1020536" cy="857250"/>
        </a:xfrm>
        <a:prstGeom prst="ellipse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3400"/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282231</xdr:colOff>
      <xdr:row>0</xdr:row>
      <xdr:rowOff>104776</xdr:rowOff>
    </xdr:from>
    <xdr:to>
      <xdr:col>4</xdr:col>
      <xdr:colOff>228600</xdr:colOff>
      <xdr:row>0</xdr:row>
      <xdr:rowOff>1070882</xdr:rowOff>
    </xdr:to>
    <xdr:sp macro="" textlink="">
      <xdr:nvSpPr>
        <xdr:cNvPr id="2" name="CasellaDiTesto 1"/>
        <xdr:cNvSpPr txBox="1"/>
      </xdr:nvSpPr>
      <xdr:spPr>
        <a:xfrm>
          <a:off x="282231" y="104776"/>
          <a:ext cx="1775169" cy="966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Inserire nelle caselle gialle valore ed errore standard per i parametri R, r, e d in [m]</a:t>
          </a:r>
        </a:p>
      </xdr:txBody>
    </xdr:sp>
    <xdr:clientData/>
  </xdr:twoCellAnchor>
  <xdr:twoCellAnchor>
    <xdr:from>
      <xdr:col>2</xdr:col>
      <xdr:colOff>560216</xdr:colOff>
      <xdr:row>0</xdr:row>
      <xdr:rowOff>1070882</xdr:rowOff>
    </xdr:from>
    <xdr:to>
      <xdr:col>3</xdr:col>
      <xdr:colOff>228600</xdr:colOff>
      <xdr:row>1</xdr:row>
      <xdr:rowOff>0</xdr:rowOff>
    </xdr:to>
    <xdr:cxnSp macro="">
      <xdr:nvCxnSpPr>
        <xdr:cNvPr id="3" name="Connettore 2 2"/>
        <xdr:cNvCxnSpPr>
          <a:stCxn id="2" idx="2"/>
        </xdr:cNvCxnSpPr>
      </xdr:nvCxnSpPr>
      <xdr:spPr>
        <a:xfrm>
          <a:off x="1169816" y="1070882"/>
          <a:ext cx="277984" cy="176893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388300</xdr:colOff>
      <xdr:row>0</xdr:row>
      <xdr:rowOff>213014</xdr:rowOff>
    </xdr:from>
    <xdr:to>
      <xdr:col>13</xdr:col>
      <xdr:colOff>210168</xdr:colOff>
      <xdr:row>0</xdr:row>
      <xdr:rowOff>1085850</xdr:rowOff>
    </xdr:to>
    <xdr:sp macro="" textlink="">
      <xdr:nvSpPr>
        <xdr:cNvPr id="4" name="CasellaDiTesto 3"/>
        <xdr:cNvSpPr txBox="1"/>
      </xdr:nvSpPr>
      <xdr:spPr>
        <a:xfrm>
          <a:off x="5265100" y="213014"/>
          <a:ext cx="2869868" cy="872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Sintesi statistica (N., medie, dev.st) calcolate </a:t>
          </a:r>
        </a:p>
      </xdr:txBody>
    </xdr:sp>
    <xdr:clientData/>
  </xdr:twoCellAnchor>
  <xdr:twoCellAnchor>
    <xdr:from>
      <xdr:col>10</xdr:col>
      <xdr:colOff>604034</xdr:colOff>
      <xdr:row>0</xdr:row>
      <xdr:rowOff>1085850</xdr:rowOff>
    </xdr:from>
    <xdr:to>
      <xdr:col>11</xdr:col>
      <xdr:colOff>149680</xdr:colOff>
      <xdr:row>2</xdr:row>
      <xdr:rowOff>81644</xdr:rowOff>
    </xdr:to>
    <xdr:cxnSp macro="">
      <xdr:nvCxnSpPr>
        <xdr:cNvPr id="5" name="Connettore 2 4"/>
        <xdr:cNvCxnSpPr>
          <a:stCxn id="4" idx="2"/>
        </xdr:cNvCxnSpPr>
      </xdr:nvCxnSpPr>
      <xdr:spPr>
        <a:xfrm>
          <a:off x="6700034" y="1085850"/>
          <a:ext cx="155246" cy="443594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65877</xdr:colOff>
      <xdr:row>13</xdr:row>
      <xdr:rowOff>69396</xdr:rowOff>
    </xdr:from>
    <xdr:to>
      <xdr:col>15</xdr:col>
      <xdr:colOff>489857</xdr:colOff>
      <xdr:row>41</xdr:row>
      <xdr:rowOff>27214</xdr:rowOff>
    </xdr:to>
    <xdr:sp macro="" textlink="">
      <xdr:nvSpPr>
        <xdr:cNvPr id="9" name="CasellaDiTesto 8"/>
        <xdr:cNvSpPr txBox="1"/>
      </xdr:nvSpPr>
      <xdr:spPr>
        <a:xfrm>
          <a:off x="4352127" y="3688896"/>
          <a:ext cx="5730766" cy="52918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/>
            <a:t>Il calcolo degli errori sulla frequenza utilizando le regole di propagazione delgi errori  è complicato e richiede una certa dimestichezza con le derivate. Tuttavia possiamo usare un metodo relativamente semplice per dare una stima empirica dell'errore.</a:t>
          </a:r>
        </a:p>
        <a:p>
          <a:pPr algn="ctr"/>
          <a:endParaRPr lang="it-IT" sz="1400"/>
        </a:p>
        <a:p>
          <a:pPr algn="ctr"/>
          <a:r>
            <a:rPr lang="it-IT" sz="1400"/>
            <a:t>L'errore (o incertezza) standard su una misura è definito come la deviazione standard della distribuzione dei possibili risultati.</a:t>
          </a:r>
        </a:p>
        <a:p>
          <a:pPr algn="ctr"/>
          <a:r>
            <a:rPr lang="it-IT" sz="1400"/>
            <a:t>Quindi per ognuno dei parametri viene simulata una distribuzione Normale di valori con valore atteso eguale al valore misurato e deviaizone standard uguale all'errore stimato sul parametro.</a:t>
          </a:r>
        </a:p>
        <a:p>
          <a:pPr algn="ctr"/>
          <a:endParaRPr lang="it-IT" sz="1400"/>
        </a:p>
        <a:p>
          <a:pPr algn="ctr"/>
          <a:r>
            <a:rPr lang="it-IT" sz="1400"/>
            <a:t>Per ogni set di valori calcolati  viene calcolata la velocità angolare w , otteniamo cosi un a distribuzione di possibili valori di velocità angolare il cui valore atteso è molto vicino al valore misurato (altrimenti c'è qualche errore di calcolo). </a:t>
          </a:r>
        </a:p>
        <a:p>
          <a:pPr algn="ctr"/>
          <a:endParaRPr lang="it-IT" sz="1400"/>
        </a:p>
        <a:p>
          <a:pPr algn="ctr"/>
          <a:r>
            <a:rPr lang="it-IT" sz="1400" b="1"/>
            <a:t>La deviazione standard della distribuzione dei valori di w è una ottima stima dell'errore sulla velocità angolare</a:t>
          </a:r>
          <a:r>
            <a:rPr lang="it-IT" sz="1400"/>
            <a:t>. </a:t>
          </a:r>
        </a:p>
        <a:p>
          <a:pPr algn="ctr"/>
          <a:endParaRPr lang="it-IT" sz="1400"/>
        </a:p>
        <a:p>
          <a:pPr algn="ctr"/>
          <a:r>
            <a:rPr lang="it-IT" sz="1400"/>
            <a:t>Questa descritta è una realizzazione molto semplificata di un metodo noto come Metodo MonteCarlo che permette una stima "statistica" dei parametri di un esperimento quando i calcoli algebrici siano eccessivamente complessi</a:t>
          </a:r>
        </a:p>
      </xdr:txBody>
    </xdr:sp>
    <xdr:clientData/>
  </xdr:twoCellAnchor>
  <xdr:twoCellAnchor>
    <xdr:from>
      <xdr:col>12</xdr:col>
      <xdr:colOff>597354</xdr:colOff>
      <xdr:row>1</xdr:row>
      <xdr:rowOff>77561</xdr:rowOff>
    </xdr:from>
    <xdr:to>
      <xdr:col>18</xdr:col>
      <xdr:colOff>136071</xdr:colOff>
      <xdr:row>2</xdr:row>
      <xdr:rowOff>217714</xdr:rowOff>
    </xdr:to>
    <xdr:sp macro="" textlink="">
      <xdr:nvSpPr>
        <xdr:cNvPr id="13" name="CasellaDiTesto 12"/>
        <xdr:cNvSpPr txBox="1"/>
      </xdr:nvSpPr>
      <xdr:spPr>
        <a:xfrm>
          <a:off x="8353425" y="1329418"/>
          <a:ext cx="3212646" cy="33065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Stima dell'errore sulla</a:t>
          </a:r>
          <a:r>
            <a:rPr lang="it-IT" sz="1200" baseline="0"/>
            <a:t> frequenza calcolata</a:t>
          </a:r>
          <a:endParaRPr lang="it-IT" sz="1200"/>
        </a:p>
      </xdr:txBody>
    </xdr:sp>
    <xdr:clientData/>
  </xdr:twoCellAnchor>
  <xdr:twoCellAnchor>
    <xdr:from>
      <xdr:col>11</xdr:col>
      <xdr:colOff>517071</xdr:colOff>
      <xdr:row>2</xdr:row>
      <xdr:rowOff>52388</xdr:rowOff>
    </xdr:from>
    <xdr:to>
      <xdr:col>12</xdr:col>
      <xdr:colOff>597354</xdr:colOff>
      <xdr:row>6</xdr:row>
      <xdr:rowOff>68036</xdr:rowOff>
    </xdr:to>
    <xdr:cxnSp macro="">
      <xdr:nvCxnSpPr>
        <xdr:cNvPr id="15" name="Connettore 2 14"/>
        <xdr:cNvCxnSpPr>
          <a:stCxn id="13" idx="1"/>
        </xdr:cNvCxnSpPr>
      </xdr:nvCxnSpPr>
      <xdr:spPr>
        <a:xfrm flipH="1">
          <a:off x="7660821" y="1494745"/>
          <a:ext cx="692604" cy="85929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610960</xdr:colOff>
      <xdr:row>3</xdr:row>
      <xdr:rowOff>118382</xdr:rowOff>
    </xdr:from>
    <xdr:to>
      <xdr:col>19</xdr:col>
      <xdr:colOff>68035</xdr:colOff>
      <xdr:row>5</xdr:row>
      <xdr:rowOff>95250</xdr:rowOff>
    </xdr:to>
    <xdr:sp macro="" textlink="">
      <xdr:nvSpPr>
        <xdr:cNvPr id="12" name="CasellaDiTesto 11"/>
        <xdr:cNvSpPr txBox="1"/>
      </xdr:nvSpPr>
      <xdr:spPr>
        <a:xfrm>
          <a:off x="8367031" y="1832882"/>
          <a:ext cx="3743325" cy="35786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Stima dell'errore relativo sulla</a:t>
          </a:r>
          <a:r>
            <a:rPr lang="it-IT" sz="1200" baseline="0"/>
            <a:t> frequenza calcolata</a:t>
          </a:r>
          <a:endParaRPr lang="it-IT" sz="1200"/>
        </a:p>
      </xdr:txBody>
    </xdr:sp>
    <xdr:clientData/>
  </xdr:twoCellAnchor>
  <xdr:twoCellAnchor>
    <xdr:from>
      <xdr:col>11</xdr:col>
      <xdr:colOff>557892</xdr:colOff>
      <xdr:row>4</xdr:row>
      <xdr:rowOff>106816</xdr:rowOff>
    </xdr:from>
    <xdr:to>
      <xdr:col>12</xdr:col>
      <xdr:colOff>610960</xdr:colOff>
      <xdr:row>7</xdr:row>
      <xdr:rowOff>136071</xdr:rowOff>
    </xdr:to>
    <xdr:cxnSp macro="">
      <xdr:nvCxnSpPr>
        <xdr:cNvPr id="14" name="Connettore 2 13"/>
        <xdr:cNvCxnSpPr>
          <a:stCxn id="12" idx="1"/>
        </xdr:cNvCxnSpPr>
      </xdr:nvCxnSpPr>
      <xdr:spPr>
        <a:xfrm flipH="1">
          <a:off x="7701642" y="2011816"/>
          <a:ext cx="665389" cy="60075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282231</xdr:colOff>
      <xdr:row>0</xdr:row>
      <xdr:rowOff>104776</xdr:rowOff>
    </xdr:from>
    <xdr:to>
      <xdr:col>4</xdr:col>
      <xdr:colOff>228600</xdr:colOff>
      <xdr:row>0</xdr:row>
      <xdr:rowOff>1070882</xdr:rowOff>
    </xdr:to>
    <xdr:sp macro="" textlink="">
      <xdr:nvSpPr>
        <xdr:cNvPr id="2" name="CasellaDiTesto 1"/>
        <xdr:cNvSpPr txBox="1"/>
      </xdr:nvSpPr>
      <xdr:spPr>
        <a:xfrm>
          <a:off x="891831" y="104776"/>
          <a:ext cx="1775169" cy="966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Inserire nelle caselle gialle valore ed errore standard per i parametri R, r, e d in [m]</a:t>
          </a:r>
        </a:p>
      </xdr:txBody>
    </xdr:sp>
    <xdr:clientData/>
  </xdr:twoCellAnchor>
  <xdr:twoCellAnchor>
    <xdr:from>
      <xdr:col>2</xdr:col>
      <xdr:colOff>560216</xdr:colOff>
      <xdr:row>0</xdr:row>
      <xdr:rowOff>1070882</xdr:rowOff>
    </xdr:from>
    <xdr:to>
      <xdr:col>3</xdr:col>
      <xdr:colOff>228600</xdr:colOff>
      <xdr:row>1</xdr:row>
      <xdr:rowOff>0</xdr:rowOff>
    </xdr:to>
    <xdr:cxnSp macro="">
      <xdr:nvCxnSpPr>
        <xdr:cNvPr id="3" name="Connettore 2 2"/>
        <xdr:cNvCxnSpPr>
          <a:stCxn id="2" idx="2"/>
        </xdr:cNvCxnSpPr>
      </xdr:nvCxnSpPr>
      <xdr:spPr>
        <a:xfrm>
          <a:off x="1779416" y="1070882"/>
          <a:ext cx="277984" cy="176893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388300</xdr:colOff>
      <xdr:row>0</xdr:row>
      <xdr:rowOff>213014</xdr:rowOff>
    </xdr:from>
    <xdr:to>
      <xdr:col>13</xdr:col>
      <xdr:colOff>210168</xdr:colOff>
      <xdr:row>0</xdr:row>
      <xdr:rowOff>1085850</xdr:rowOff>
    </xdr:to>
    <xdr:sp macro="" textlink="">
      <xdr:nvSpPr>
        <xdr:cNvPr id="4" name="CasellaDiTesto 3"/>
        <xdr:cNvSpPr txBox="1"/>
      </xdr:nvSpPr>
      <xdr:spPr>
        <a:xfrm>
          <a:off x="5265100" y="213014"/>
          <a:ext cx="3269918" cy="872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Sintesi statistica (N., medie, dev.st) calcolate </a:t>
          </a:r>
        </a:p>
      </xdr:txBody>
    </xdr:sp>
    <xdr:clientData/>
  </xdr:twoCellAnchor>
  <xdr:twoCellAnchor>
    <xdr:from>
      <xdr:col>10</xdr:col>
      <xdr:colOff>604034</xdr:colOff>
      <xdr:row>0</xdr:row>
      <xdr:rowOff>1085850</xdr:rowOff>
    </xdr:from>
    <xdr:to>
      <xdr:col>11</xdr:col>
      <xdr:colOff>149680</xdr:colOff>
      <xdr:row>2</xdr:row>
      <xdr:rowOff>81644</xdr:rowOff>
    </xdr:to>
    <xdr:cxnSp macro="">
      <xdr:nvCxnSpPr>
        <xdr:cNvPr id="5" name="Connettore 2 4"/>
        <xdr:cNvCxnSpPr>
          <a:stCxn id="4" idx="2"/>
        </xdr:cNvCxnSpPr>
      </xdr:nvCxnSpPr>
      <xdr:spPr>
        <a:xfrm>
          <a:off x="6966734" y="1085850"/>
          <a:ext cx="288596" cy="434069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5</xdr:row>
      <xdr:rowOff>9525</xdr:rowOff>
    </xdr:from>
    <xdr:to>
      <xdr:col>15</xdr:col>
      <xdr:colOff>574343</xdr:colOff>
      <xdr:row>7</xdr:row>
      <xdr:rowOff>152400</xdr:rowOff>
    </xdr:to>
    <xdr:sp macro="" textlink="">
      <xdr:nvSpPr>
        <xdr:cNvPr id="7" name="CasellaDiTesto 6"/>
        <xdr:cNvSpPr txBox="1"/>
      </xdr:nvSpPr>
      <xdr:spPr>
        <a:xfrm>
          <a:off x="7877175" y="2095500"/>
          <a:ext cx="2241218" cy="523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Stima dell'errore sulla</a:t>
          </a:r>
          <a:r>
            <a:rPr lang="it-IT" sz="1200" baseline="0"/>
            <a:t> frequenza calcolata</a:t>
          </a:r>
          <a:endParaRPr lang="it-IT" sz="1200"/>
        </a:p>
      </xdr:txBody>
    </xdr:sp>
    <xdr:clientData/>
  </xdr:twoCellAnchor>
  <xdr:twoCellAnchor>
    <xdr:from>
      <xdr:col>11</xdr:col>
      <xdr:colOff>514350</xdr:colOff>
      <xdr:row>6</xdr:row>
      <xdr:rowOff>80963</xdr:rowOff>
    </xdr:from>
    <xdr:to>
      <xdr:col>12</xdr:col>
      <xdr:colOff>161925</xdr:colOff>
      <xdr:row>6</xdr:row>
      <xdr:rowOff>114300</xdr:rowOff>
    </xdr:to>
    <xdr:cxnSp macro="">
      <xdr:nvCxnSpPr>
        <xdr:cNvPr id="8" name="Connettore 2 7"/>
        <xdr:cNvCxnSpPr>
          <a:stCxn id="7" idx="1"/>
        </xdr:cNvCxnSpPr>
      </xdr:nvCxnSpPr>
      <xdr:spPr>
        <a:xfrm flipH="1">
          <a:off x="7620000" y="2357438"/>
          <a:ext cx="257175" cy="333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408214</xdr:colOff>
      <xdr:row>13</xdr:row>
      <xdr:rowOff>0</xdr:rowOff>
    </xdr:from>
    <xdr:to>
      <xdr:col>17</xdr:col>
      <xdr:colOff>219873</xdr:colOff>
      <xdr:row>40</xdr:row>
      <xdr:rowOff>148318</xdr:rowOff>
    </xdr:to>
    <xdr:sp macro="" textlink="">
      <xdr:nvSpPr>
        <xdr:cNvPr id="9" name="CasellaDiTesto 8"/>
        <xdr:cNvSpPr txBox="1"/>
      </xdr:nvSpPr>
      <xdr:spPr>
        <a:xfrm>
          <a:off x="5429250" y="3619500"/>
          <a:ext cx="5730766" cy="52918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/>
            <a:t>Il calcolo degli errori sulla frequenza utilizando le regole di propagazione delgi errori  è complicato e richiede una certa dimestichezza con le derivate. Tuttavia possiamo usare un metodo relativamente semplice per dare una stima empirica dell'errore.</a:t>
          </a:r>
        </a:p>
        <a:p>
          <a:pPr algn="ctr"/>
          <a:endParaRPr lang="it-IT" sz="1400"/>
        </a:p>
        <a:p>
          <a:pPr algn="ctr"/>
          <a:r>
            <a:rPr lang="it-IT" sz="1400"/>
            <a:t>L'errore (o incertezza) standard su una misura è definito come la deviazione standard della distribuzione dei possibili risultati.</a:t>
          </a:r>
        </a:p>
        <a:p>
          <a:pPr algn="ctr"/>
          <a:r>
            <a:rPr lang="it-IT" sz="1400"/>
            <a:t>Quindi per ognuno dei parametri viene simulata una distribuzione Normale di valori con valore atteso eguale al valore misurato e deviaizone standard uguale all'errore stimato sul parametro.</a:t>
          </a:r>
        </a:p>
        <a:p>
          <a:pPr algn="ctr"/>
          <a:endParaRPr lang="it-IT" sz="1400"/>
        </a:p>
        <a:p>
          <a:pPr algn="ctr"/>
          <a:r>
            <a:rPr lang="it-IT" sz="1400"/>
            <a:t>Per ogni set di valori calcolati  viene calcolata la velocità angolare w , otteniamo cosi un a distribuzione di possibili valori di velocità angolare il cui valore atteso è molto vicino al valore misurato (altrimenti c'è qualche errore di calcolo). </a:t>
          </a:r>
        </a:p>
        <a:p>
          <a:pPr algn="ctr"/>
          <a:endParaRPr lang="it-IT" sz="1400"/>
        </a:p>
        <a:p>
          <a:pPr algn="ctr"/>
          <a:r>
            <a:rPr lang="it-IT" sz="1400" b="1"/>
            <a:t>La deviazione standard della distribuzione dei valori di w è una ottima stima dell'errore sulla velocità angolare</a:t>
          </a:r>
          <a:r>
            <a:rPr lang="it-IT" sz="1400"/>
            <a:t>. </a:t>
          </a:r>
        </a:p>
        <a:p>
          <a:pPr algn="ctr"/>
          <a:endParaRPr lang="it-IT" sz="1400"/>
        </a:p>
        <a:p>
          <a:pPr algn="ctr"/>
          <a:r>
            <a:rPr lang="it-IT" sz="1400"/>
            <a:t>Questa descritta è una realizzazione molto semplificata di un metodo noto come Metodo MonteCarlo che permette una stima "statistica" dei parametri di un esperimento quando i calcoli algebrici siano eccessivamente complessi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282231</xdr:colOff>
      <xdr:row>0</xdr:row>
      <xdr:rowOff>104776</xdr:rowOff>
    </xdr:from>
    <xdr:to>
      <xdr:col>4</xdr:col>
      <xdr:colOff>228600</xdr:colOff>
      <xdr:row>0</xdr:row>
      <xdr:rowOff>1070882</xdr:rowOff>
    </xdr:to>
    <xdr:sp macro="" textlink="">
      <xdr:nvSpPr>
        <xdr:cNvPr id="2" name="CasellaDiTesto 1"/>
        <xdr:cNvSpPr txBox="1"/>
      </xdr:nvSpPr>
      <xdr:spPr>
        <a:xfrm>
          <a:off x="891831" y="104776"/>
          <a:ext cx="1775169" cy="966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Inserire nelle caselle gialle valore ed errore standard per i parametri R, r, e d in [m]</a:t>
          </a:r>
        </a:p>
      </xdr:txBody>
    </xdr:sp>
    <xdr:clientData/>
  </xdr:twoCellAnchor>
  <xdr:twoCellAnchor>
    <xdr:from>
      <xdr:col>2</xdr:col>
      <xdr:colOff>560216</xdr:colOff>
      <xdr:row>0</xdr:row>
      <xdr:rowOff>1070882</xdr:rowOff>
    </xdr:from>
    <xdr:to>
      <xdr:col>3</xdr:col>
      <xdr:colOff>228600</xdr:colOff>
      <xdr:row>1</xdr:row>
      <xdr:rowOff>0</xdr:rowOff>
    </xdr:to>
    <xdr:cxnSp macro="">
      <xdr:nvCxnSpPr>
        <xdr:cNvPr id="3" name="Connettore 2 2"/>
        <xdr:cNvCxnSpPr>
          <a:stCxn id="2" idx="2"/>
        </xdr:cNvCxnSpPr>
      </xdr:nvCxnSpPr>
      <xdr:spPr>
        <a:xfrm>
          <a:off x="1779416" y="1070882"/>
          <a:ext cx="277984" cy="176893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388300</xdr:colOff>
      <xdr:row>0</xdr:row>
      <xdr:rowOff>213014</xdr:rowOff>
    </xdr:from>
    <xdr:to>
      <xdr:col>13</xdr:col>
      <xdr:colOff>210168</xdr:colOff>
      <xdr:row>0</xdr:row>
      <xdr:rowOff>1085850</xdr:rowOff>
    </xdr:to>
    <xdr:sp macro="" textlink="">
      <xdr:nvSpPr>
        <xdr:cNvPr id="4" name="CasellaDiTesto 3"/>
        <xdr:cNvSpPr txBox="1"/>
      </xdr:nvSpPr>
      <xdr:spPr>
        <a:xfrm>
          <a:off x="5388925" y="213014"/>
          <a:ext cx="3269918" cy="872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Sintesi statistica (N., medie, dev.st) calcolate </a:t>
          </a:r>
        </a:p>
      </xdr:txBody>
    </xdr:sp>
    <xdr:clientData/>
  </xdr:twoCellAnchor>
  <xdr:twoCellAnchor>
    <xdr:from>
      <xdr:col>10</xdr:col>
      <xdr:colOff>604034</xdr:colOff>
      <xdr:row>0</xdr:row>
      <xdr:rowOff>1085850</xdr:rowOff>
    </xdr:from>
    <xdr:to>
      <xdr:col>11</xdr:col>
      <xdr:colOff>149680</xdr:colOff>
      <xdr:row>2</xdr:row>
      <xdr:rowOff>81644</xdr:rowOff>
    </xdr:to>
    <xdr:cxnSp macro="">
      <xdr:nvCxnSpPr>
        <xdr:cNvPr id="5" name="Connettore 2 4"/>
        <xdr:cNvCxnSpPr>
          <a:stCxn id="4" idx="2"/>
        </xdr:cNvCxnSpPr>
      </xdr:nvCxnSpPr>
      <xdr:spPr>
        <a:xfrm>
          <a:off x="7090559" y="1085850"/>
          <a:ext cx="288596" cy="434069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5</xdr:row>
      <xdr:rowOff>9525</xdr:rowOff>
    </xdr:from>
    <xdr:to>
      <xdr:col>15</xdr:col>
      <xdr:colOff>574343</xdr:colOff>
      <xdr:row>7</xdr:row>
      <xdr:rowOff>152400</xdr:rowOff>
    </xdr:to>
    <xdr:sp macro="" textlink="">
      <xdr:nvSpPr>
        <xdr:cNvPr id="7" name="CasellaDiTesto 6"/>
        <xdr:cNvSpPr txBox="1"/>
      </xdr:nvSpPr>
      <xdr:spPr>
        <a:xfrm>
          <a:off x="8001000" y="2095500"/>
          <a:ext cx="2241218" cy="5238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/>
            <a:t>Stima dell'errore sulla</a:t>
          </a:r>
          <a:r>
            <a:rPr lang="it-IT" sz="1200" baseline="0"/>
            <a:t> frequenza calcolata</a:t>
          </a:r>
          <a:endParaRPr lang="it-IT" sz="1200"/>
        </a:p>
      </xdr:txBody>
    </xdr:sp>
    <xdr:clientData/>
  </xdr:twoCellAnchor>
  <xdr:twoCellAnchor>
    <xdr:from>
      <xdr:col>11</xdr:col>
      <xdr:colOff>514350</xdr:colOff>
      <xdr:row>6</xdr:row>
      <xdr:rowOff>80963</xdr:rowOff>
    </xdr:from>
    <xdr:to>
      <xdr:col>12</xdr:col>
      <xdr:colOff>161925</xdr:colOff>
      <xdr:row>6</xdr:row>
      <xdr:rowOff>114300</xdr:rowOff>
    </xdr:to>
    <xdr:cxnSp macro="">
      <xdr:nvCxnSpPr>
        <xdr:cNvPr id="8" name="Connettore 2 7"/>
        <xdr:cNvCxnSpPr>
          <a:stCxn id="7" idx="1"/>
        </xdr:cNvCxnSpPr>
      </xdr:nvCxnSpPr>
      <xdr:spPr>
        <a:xfrm flipH="1">
          <a:off x="7743825" y="2357438"/>
          <a:ext cx="257175" cy="333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</xdr:row>
      <xdr:rowOff>0</xdr:rowOff>
    </xdr:from>
    <xdr:to>
      <xdr:col>14</xdr:col>
      <xdr:colOff>423980</xdr:colOff>
      <xdr:row>38</xdr:row>
      <xdr:rowOff>148318</xdr:rowOff>
    </xdr:to>
    <xdr:sp macro="" textlink="">
      <xdr:nvSpPr>
        <xdr:cNvPr id="9" name="CasellaDiTesto 8"/>
        <xdr:cNvSpPr txBox="1"/>
      </xdr:nvSpPr>
      <xdr:spPr>
        <a:xfrm>
          <a:off x="3796393" y="3238500"/>
          <a:ext cx="5730766" cy="52918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/>
            <a:t>Il calcolo degli errori sulla frequenza utilizando le regole di propagazione delgi errori  è complicato e richiede una certa dimestichezza con le derivate. Tuttavia possiamo usare un metodo relativamente semplice per dare una stima empirica dell'errore.</a:t>
          </a:r>
        </a:p>
        <a:p>
          <a:pPr algn="ctr"/>
          <a:endParaRPr lang="it-IT" sz="1400"/>
        </a:p>
        <a:p>
          <a:pPr algn="ctr"/>
          <a:r>
            <a:rPr lang="it-IT" sz="1400"/>
            <a:t>L'errore (o incertezza) standard su una misura è definito come la deviazione standard della distribuzione dei possibili risultati.</a:t>
          </a:r>
        </a:p>
        <a:p>
          <a:pPr algn="ctr"/>
          <a:r>
            <a:rPr lang="it-IT" sz="1400"/>
            <a:t>Quindi per ognuno dei parametri viene simulata una distribuzione Normale di valori con valore atteso eguale al valore misurato e deviaizone standard uguale all'errore stimato sul parametro.</a:t>
          </a:r>
        </a:p>
        <a:p>
          <a:pPr algn="ctr"/>
          <a:endParaRPr lang="it-IT" sz="1400"/>
        </a:p>
        <a:p>
          <a:pPr algn="ctr"/>
          <a:r>
            <a:rPr lang="it-IT" sz="1400"/>
            <a:t>Per ogni set di valori calcolati  viene calcolata la velocità angolare w , otteniamo cosi un a distribuzione di possibili valori di velocità angolare il cui valore atteso è molto vicino al valore misurato (altrimenti c'è qualche errore di calcolo). </a:t>
          </a:r>
        </a:p>
        <a:p>
          <a:pPr algn="ctr"/>
          <a:endParaRPr lang="it-IT" sz="1400"/>
        </a:p>
        <a:p>
          <a:pPr algn="ctr"/>
          <a:r>
            <a:rPr lang="it-IT" sz="1400" b="1"/>
            <a:t>La deviazione standard della distribuzione dei valori di w è una ottima stima dell'errore sulla velocità angolare</a:t>
          </a:r>
          <a:r>
            <a:rPr lang="it-IT" sz="1400"/>
            <a:t>. </a:t>
          </a:r>
        </a:p>
        <a:p>
          <a:pPr algn="ctr"/>
          <a:endParaRPr lang="it-IT" sz="1400"/>
        </a:p>
        <a:p>
          <a:pPr algn="ctr"/>
          <a:r>
            <a:rPr lang="it-IT" sz="1400"/>
            <a:t>Questa descritta è una realizzazione molto semplificata di un metodo noto come Metodo MonteCarlo che permette una stima "statistica" dei parametri di un esperimento quando i calcoli algebrici siano eccessivamente complessi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2"/>
  <sheetViews>
    <sheetView tabSelected="1" topLeftCell="G34" zoomScale="85" zoomScaleNormal="85" workbookViewId="0">
      <selection activeCell="J41" sqref="B36:J41"/>
    </sheetView>
  </sheetViews>
  <sheetFormatPr defaultRowHeight="15" x14ac:dyDescent="0.25"/>
  <cols>
    <col min="1" max="1" width="9.140625" style="1"/>
    <col min="2" max="2" width="13.7109375" style="1" customWidth="1"/>
    <col min="3" max="3" width="7.5703125" style="1" customWidth="1"/>
    <col min="4" max="4" width="8.85546875" style="1" customWidth="1"/>
    <col min="5" max="8" width="9.140625" style="1"/>
    <col min="9" max="9" width="7.28515625" style="1" customWidth="1"/>
    <col min="10" max="16384" width="9.140625" style="1"/>
  </cols>
  <sheetData>
    <row r="3" spans="1:18" ht="68.25" customHeight="1" x14ac:dyDescent="0.25"/>
    <row r="4" spans="1:18" ht="54.75" customHeight="1" x14ac:dyDescent="0.25">
      <c r="C4" s="67" t="s">
        <v>6</v>
      </c>
      <c r="D4" s="67"/>
      <c r="E4" s="67" t="s">
        <v>7</v>
      </c>
      <c r="F4" s="67"/>
      <c r="G4" s="67" t="s">
        <v>8</v>
      </c>
      <c r="H4" s="67"/>
      <c r="J4" s="66" t="s">
        <v>6</v>
      </c>
      <c r="K4" s="66"/>
      <c r="L4" s="66" t="s">
        <v>7</v>
      </c>
      <c r="M4" s="66"/>
      <c r="N4" s="66" t="s">
        <v>8</v>
      </c>
      <c r="O4" s="66"/>
      <c r="Q4" s="65" t="s">
        <v>17</v>
      </c>
      <c r="R4" s="65"/>
    </row>
    <row r="5" spans="1:18" x14ac:dyDescent="0.25">
      <c r="A5" s="3"/>
      <c r="B5" s="3" t="s">
        <v>16</v>
      </c>
      <c r="C5" s="5" t="s">
        <v>15</v>
      </c>
      <c r="D5" s="5" t="s">
        <v>12</v>
      </c>
      <c r="E5" s="5" t="s">
        <v>14</v>
      </c>
      <c r="F5" s="5" t="s">
        <v>12</v>
      </c>
      <c r="G5" s="5" t="s">
        <v>13</v>
      </c>
      <c r="H5" s="5" t="s">
        <v>12</v>
      </c>
      <c r="J5" s="20" t="s">
        <v>15</v>
      </c>
      <c r="K5" s="20" t="s">
        <v>12</v>
      </c>
      <c r="L5" s="20" t="s">
        <v>14</v>
      </c>
      <c r="M5" s="20" t="s">
        <v>12</v>
      </c>
      <c r="N5" s="20" t="s">
        <v>13</v>
      </c>
      <c r="O5" s="20" t="s">
        <v>12</v>
      </c>
      <c r="Q5" s="10" t="s">
        <v>18</v>
      </c>
      <c r="R5" s="10" t="s">
        <v>12</v>
      </c>
    </row>
    <row r="6" spans="1:18" s="7" customFormat="1" ht="17.25" x14ac:dyDescent="0.25">
      <c r="A6" s="53"/>
      <c r="B6" s="53"/>
      <c r="C6" s="8" t="s">
        <v>9</v>
      </c>
      <c r="D6" s="8" t="s">
        <v>9</v>
      </c>
      <c r="E6" s="8" t="s">
        <v>10</v>
      </c>
      <c r="F6" s="8" t="s">
        <v>10</v>
      </c>
      <c r="G6" s="8" t="s">
        <v>9</v>
      </c>
      <c r="H6" s="8" t="s">
        <v>9</v>
      </c>
      <c r="J6" s="21" t="s">
        <v>11</v>
      </c>
      <c r="K6" s="21" t="s">
        <v>11</v>
      </c>
      <c r="L6" s="21" t="s">
        <v>11</v>
      </c>
      <c r="M6" s="21" t="s">
        <v>11</v>
      </c>
      <c r="N6" s="21" t="s">
        <v>11</v>
      </c>
      <c r="O6" s="21" t="s">
        <v>11</v>
      </c>
      <c r="Q6" s="11" t="s">
        <v>19</v>
      </c>
      <c r="R6" s="11" t="s">
        <v>19</v>
      </c>
    </row>
    <row r="7" spans="1:18" x14ac:dyDescent="0.25">
      <c r="A7" s="3">
        <v>1</v>
      </c>
      <c r="B7" s="3" t="s">
        <v>0</v>
      </c>
      <c r="C7" s="10">
        <v>8.3000000000000007</v>
      </c>
      <c r="D7" s="12">
        <v>0.5</v>
      </c>
      <c r="E7" s="15">
        <v>5</v>
      </c>
      <c r="F7" s="12">
        <v>0.5</v>
      </c>
      <c r="G7" s="9">
        <v>3.5</v>
      </c>
      <c r="H7" s="9">
        <v>0.2</v>
      </c>
      <c r="J7" s="22">
        <f t="shared" ref="J7:K9" si="0">C7/100</f>
        <v>8.3000000000000004E-2</v>
      </c>
      <c r="K7" s="22">
        <f t="shared" si="0"/>
        <v>5.0000000000000001E-3</v>
      </c>
      <c r="L7" s="22">
        <f t="shared" ref="L7:M9" si="1">E7/1000</f>
        <v>5.0000000000000001E-3</v>
      </c>
      <c r="M7" s="22">
        <f t="shared" si="1"/>
        <v>5.0000000000000001E-4</v>
      </c>
      <c r="N7" s="22">
        <f>G7/100</f>
        <v>3.5000000000000003E-2</v>
      </c>
      <c r="O7" s="22">
        <f>H7/100</f>
        <v>2E-3</v>
      </c>
      <c r="Q7" s="42">
        <f>SQRT(2*9.81*SQRT(N7*L7)/(J7*(N7-L7)))</f>
        <v>10.209614407585667</v>
      </c>
      <c r="R7" s="42">
        <f ca="1">'Err. freq. Ost. 1'!L7</f>
        <v>0.49258189886262638</v>
      </c>
    </row>
    <row r="8" spans="1:18" x14ac:dyDescent="0.25">
      <c r="A8" s="3">
        <v>2</v>
      </c>
      <c r="B8" s="3" t="s">
        <v>2</v>
      </c>
      <c r="C8" s="13">
        <v>6.5</v>
      </c>
      <c r="D8" s="14">
        <v>0.5</v>
      </c>
      <c r="E8" s="16">
        <v>2.5</v>
      </c>
      <c r="F8" s="14">
        <v>0.3</v>
      </c>
      <c r="G8" s="9">
        <v>3.5</v>
      </c>
      <c r="H8" s="9">
        <v>0.2</v>
      </c>
      <c r="J8" s="22">
        <f t="shared" si="0"/>
        <v>6.5000000000000002E-2</v>
      </c>
      <c r="K8" s="22">
        <f t="shared" si="0"/>
        <v>5.0000000000000001E-3</v>
      </c>
      <c r="L8" s="22">
        <f t="shared" si="1"/>
        <v>2.5000000000000001E-3</v>
      </c>
      <c r="M8" s="22">
        <f t="shared" si="1"/>
        <v>2.9999999999999997E-4</v>
      </c>
      <c r="N8" s="22">
        <f t="shared" ref="N8:N9" si="2">G8/100</f>
        <v>3.5000000000000003E-2</v>
      </c>
      <c r="O8" s="22">
        <f t="shared" ref="O8:O9" si="3">H8/100</f>
        <v>2E-3</v>
      </c>
      <c r="Q8" s="42">
        <f t="shared" ref="Q8:Q9" si="4">SQRT(2*9.81*SQRT(N8*L8)/(J8*(N8-L8)))</f>
        <v>9.3207992856661299</v>
      </c>
      <c r="R8" s="42">
        <f ca="1">'Err. freq. Ost. 2'!L7</f>
        <v>0.49209990769696704</v>
      </c>
    </row>
    <row r="9" spans="1:18" x14ac:dyDescent="0.25">
      <c r="A9" s="3">
        <v>3</v>
      </c>
      <c r="B9" s="3" t="s">
        <v>3</v>
      </c>
      <c r="C9" s="17">
        <v>4.5</v>
      </c>
      <c r="D9" s="18">
        <v>0.5</v>
      </c>
      <c r="E9" s="19">
        <v>0.5</v>
      </c>
      <c r="F9" s="18">
        <v>0.1</v>
      </c>
      <c r="G9" s="17">
        <v>3.5</v>
      </c>
      <c r="H9" s="17">
        <v>0.2</v>
      </c>
      <c r="J9" s="22">
        <f t="shared" si="0"/>
        <v>4.4999999999999998E-2</v>
      </c>
      <c r="K9" s="22">
        <f t="shared" si="0"/>
        <v>5.0000000000000001E-3</v>
      </c>
      <c r="L9" s="22">
        <f t="shared" si="1"/>
        <v>5.0000000000000001E-4</v>
      </c>
      <c r="M9" s="22">
        <f t="shared" si="1"/>
        <v>1E-4</v>
      </c>
      <c r="N9" s="22">
        <f t="shared" si="2"/>
        <v>3.5000000000000003E-2</v>
      </c>
      <c r="O9" s="22">
        <f t="shared" si="3"/>
        <v>2E-3</v>
      </c>
      <c r="Q9" s="42">
        <f t="shared" si="4"/>
        <v>7.2709843398847207</v>
      </c>
      <c r="R9" s="42">
        <f ca="1">'Err. freq. Ost. 3'!L7</f>
        <v>0.55606108627299577</v>
      </c>
    </row>
    <row r="10" spans="1:18" s="56" customFormat="1" x14ac:dyDescent="0.25">
      <c r="C10" s="57"/>
      <c r="D10" s="57"/>
      <c r="E10" s="58"/>
      <c r="F10" s="57"/>
      <c r="G10" s="57"/>
      <c r="H10" s="57"/>
      <c r="J10" s="59"/>
      <c r="K10" s="59"/>
      <c r="L10" s="59"/>
      <c r="M10" s="59"/>
      <c r="N10" s="59"/>
      <c r="O10" s="59"/>
      <c r="Q10" s="60"/>
      <c r="R10" s="60"/>
    </row>
    <row r="11" spans="1:18" s="56" customFormat="1" x14ac:dyDescent="0.25">
      <c r="C11" s="57"/>
      <c r="D11" s="57"/>
      <c r="E11" s="58"/>
      <c r="F11" s="57"/>
      <c r="G11" s="57"/>
      <c r="H11" s="57"/>
      <c r="J11" s="59"/>
      <c r="K11" s="59"/>
      <c r="L11" s="59"/>
      <c r="M11" s="59"/>
      <c r="N11" s="59"/>
      <c r="O11" s="59"/>
      <c r="Q11" s="60"/>
      <c r="R11" s="60"/>
    </row>
    <row r="12" spans="1:18" s="54" customFormat="1" x14ac:dyDescent="0.25">
      <c r="C12" s="61"/>
      <c r="D12" s="61"/>
      <c r="E12" s="62"/>
      <c r="F12" s="61"/>
      <c r="G12" s="61"/>
      <c r="H12" s="61"/>
      <c r="J12" s="63"/>
      <c r="K12" s="63"/>
      <c r="L12" s="63"/>
      <c r="M12" s="63"/>
      <c r="N12" s="63"/>
      <c r="O12" s="63"/>
      <c r="Q12" s="64"/>
      <c r="R12" s="64"/>
    </row>
    <row r="13" spans="1:18" x14ac:dyDescent="0.25">
      <c r="J13" s="2"/>
      <c r="O13" s="7"/>
    </row>
    <row r="14" spans="1:18" x14ac:dyDescent="0.25">
      <c r="O14" s="7"/>
    </row>
    <row r="15" spans="1:18" x14ac:dyDescent="0.25">
      <c r="O15" s="7"/>
    </row>
    <row r="19" spans="3:18" ht="43.5" customHeight="1" x14ac:dyDescent="0.25">
      <c r="C19" s="67" t="s">
        <v>20</v>
      </c>
      <c r="D19" s="67"/>
      <c r="E19" s="67" t="s">
        <v>23</v>
      </c>
      <c r="F19" s="67"/>
      <c r="J19" s="66" t="s">
        <v>27</v>
      </c>
      <c r="K19" s="66"/>
      <c r="Q19" s="65" t="s">
        <v>26</v>
      </c>
      <c r="R19" s="65"/>
    </row>
    <row r="20" spans="3:18" x14ac:dyDescent="0.25">
      <c r="C20" s="5" t="s">
        <v>22</v>
      </c>
      <c r="D20" s="5" t="s">
        <v>12</v>
      </c>
      <c r="E20" s="3" t="s">
        <v>24</v>
      </c>
      <c r="F20" s="3" t="s">
        <v>12</v>
      </c>
      <c r="J20" s="20" t="s">
        <v>28</v>
      </c>
      <c r="K20" s="20" t="s">
        <v>12</v>
      </c>
      <c r="Q20" s="10" t="s">
        <v>18</v>
      </c>
      <c r="R20" s="10" t="s">
        <v>12</v>
      </c>
    </row>
    <row r="21" spans="3:18" ht="17.25" x14ac:dyDescent="0.25">
      <c r="C21" s="8" t="s">
        <v>21</v>
      </c>
      <c r="D21" s="8" t="s">
        <v>21</v>
      </c>
      <c r="E21" s="3" t="s">
        <v>11</v>
      </c>
      <c r="F21" s="3" t="s">
        <v>11</v>
      </c>
      <c r="J21" s="21" t="s">
        <v>29</v>
      </c>
      <c r="K21" s="21" t="s">
        <v>29</v>
      </c>
      <c r="Q21" s="11" t="s">
        <v>19</v>
      </c>
      <c r="R21" s="11" t="s">
        <v>19</v>
      </c>
    </row>
    <row r="22" spans="3:18" x14ac:dyDescent="0.25">
      <c r="C22" s="24">
        <v>21.6</v>
      </c>
      <c r="D22" s="12">
        <v>0.2</v>
      </c>
      <c r="E22" s="24">
        <v>0.5</v>
      </c>
      <c r="F22" s="12">
        <v>0.01</v>
      </c>
      <c r="J22" s="28">
        <f>C22/3.6</f>
        <v>6</v>
      </c>
      <c r="K22" s="28">
        <f>D22/3.6</f>
        <v>5.5555555555555559E-2</v>
      </c>
      <c r="Q22" s="43">
        <f>J22/E22</f>
        <v>12</v>
      </c>
      <c r="R22" s="42">
        <f>Q22*SQRT((K22/J22)^2+(F22/E22)^2)</f>
        <v>0.26447245416554388</v>
      </c>
    </row>
    <row r="23" spans="3:18" x14ac:dyDescent="0.25">
      <c r="C23" s="25">
        <v>16.399999999999999</v>
      </c>
      <c r="D23" s="14">
        <v>0.2</v>
      </c>
      <c r="E23" s="25">
        <v>0.5</v>
      </c>
      <c r="F23" s="14">
        <v>0.01</v>
      </c>
      <c r="J23" s="28">
        <f t="shared" ref="J23:K24" si="5">C23/3.6</f>
        <v>4.5555555555555554</v>
      </c>
      <c r="K23" s="28">
        <f t="shared" si="5"/>
        <v>5.5555555555555559E-2</v>
      </c>
      <c r="Q23" s="43">
        <f t="shared" ref="Q23:Q24" si="6">J23/E23</f>
        <v>9.1111111111111107</v>
      </c>
      <c r="R23" s="42">
        <f t="shared" ref="R23:R24" si="7">Q23*SQRT((K23/J23)^2+(F23/E23)^2)</f>
        <v>0.2134259058407639</v>
      </c>
    </row>
    <row r="24" spans="3:18" x14ac:dyDescent="0.25">
      <c r="C24" s="26">
        <v>11</v>
      </c>
      <c r="D24" s="18">
        <v>0.2</v>
      </c>
      <c r="E24" s="26">
        <v>0.5</v>
      </c>
      <c r="F24" s="18">
        <v>0.01</v>
      </c>
      <c r="J24" s="28">
        <f t="shared" si="5"/>
        <v>3.0555555555555554</v>
      </c>
      <c r="K24" s="28">
        <f t="shared" si="5"/>
        <v>5.5555555555555559E-2</v>
      </c>
      <c r="Q24" s="43">
        <f t="shared" si="6"/>
        <v>6.1111111111111107</v>
      </c>
      <c r="R24" s="42">
        <f t="shared" si="7"/>
        <v>0.16517854163687229</v>
      </c>
    </row>
    <row r="31" spans="3:18" s="55" customFormat="1" x14ac:dyDescent="0.25"/>
    <row r="35" spans="2:10" ht="15.75" thickBot="1" x14ac:dyDescent="0.3"/>
    <row r="36" spans="2:10" ht="33" customHeight="1" x14ac:dyDescent="0.25">
      <c r="C36" s="65" t="s">
        <v>17</v>
      </c>
      <c r="D36" s="65"/>
      <c r="F36" s="65" t="s">
        <v>25</v>
      </c>
      <c r="G36" s="65"/>
      <c r="I36" s="68" t="s">
        <v>37</v>
      </c>
      <c r="J36" s="69"/>
    </row>
    <row r="37" spans="2:10" x14ac:dyDescent="0.25">
      <c r="B37" s="3" t="s">
        <v>16</v>
      </c>
      <c r="C37" s="10" t="s">
        <v>18</v>
      </c>
      <c r="D37" s="10" t="s">
        <v>12</v>
      </c>
      <c r="F37" s="10" t="s">
        <v>18</v>
      </c>
      <c r="G37" s="10" t="s">
        <v>12</v>
      </c>
      <c r="I37" s="44" t="s">
        <v>38</v>
      </c>
      <c r="J37" s="45" t="s">
        <v>39</v>
      </c>
    </row>
    <row r="38" spans="2:10" ht="17.25" x14ac:dyDescent="0.25">
      <c r="B38" s="53"/>
      <c r="C38" s="11" t="s">
        <v>19</v>
      </c>
      <c r="D38" s="11" t="s">
        <v>19</v>
      </c>
      <c r="F38" s="11" t="s">
        <v>19</v>
      </c>
      <c r="G38" s="11" t="s">
        <v>19</v>
      </c>
      <c r="I38" s="46" t="s">
        <v>40</v>
      </c>
      <c r="J38" s="47" t="s">
        <v>40</v>
      </c>
    </row>
    <row r="39" spans="2:10" x14ac:dyDescent="0.25">
      <c r="B39" s="3" t="s">
        <v>0</v>
      </c>
      <c r="C39" s="4">
        <f>Q7</f>
        <v>10.209614407585667</v>
      </c>
      <c r="D39" s="4">
        <f ca="1">R7</f>
        <v>0.49258189886262638</v>
      </c>
      <c r="F39" s="4">
        <f>Q22</f>
        <v>12</v>
      </c>
      <c r="G39" s="4">
        <f>R22</f>
        <v>0.26447245416554388</v>
      </c>
      <c r="I39" s="48">
        <f>C39-F39</f>
        <v>-1.7903855924143333</v>
      </c>
      <c r="J39" s="49">
        <f ca="1">SQRT(D39^2+G39^2)</f>
        <v>0.55909087463439822</v>
      </c>
    </row>
    <row r="40" spans="2:10" x14ac:dyDescent="0.25">
      <c r="B40" s="3" t="s">
        <v>2</v>
      </c>
      <c r="C40" s="4">
        <f t="shared" ref="C40:D40" si="8">Q8</f>
        <v>9.3207992856661299</v>
      </c>
      <c r="D40" s="4">
        <f t="shared" ca="1" si="8"/>
        <v>0.49209990769696704</v>
      </c>
      <c r="F40" s="4">
        <f t="shared" ref="F40:G40" si="9">Q23</f>
        <v>9.1111111111111107</v>
      </c>
      <c r="G40" s="4">
        <f t="shared" si="9"/>
        <v>0.2134259058407639</v>
      </c>
      <c r="I40" s="48">
        <f t="shared" ref="I40:I41" si="10">C40-F40</f>
        <v>0.2096881745550192</v>
      </c>
      <c r="J40" s="49">
        <f t="shared" ref="J40:J41" ca="1" si="11">SQRT(D40^2+G40^2)</f>
        <v>0.53638879223872127</v>
      </c>
    </row>
    <row r="41" spans="2:10" ht="15.75" thickBot="1" x14ac:dyDescent="0.3">
      <c r="B41" s="3" t="s">
        <v>3</v>
      </c>
      <c r="C41" s="4">
        <f t="shared" ref="C41:D41" si="12">Q9</f>
        <v>7.2709843398847207</v>
      </c>
      <c r="D41" s="4">
        <f t="shared" ca="1" si="12"/>
        <v>0.55606108627299577</v>
      </c>
      <c r="F41" s="4">
        <f t="shared" ref="F41:G41" si="13">Q24</f>
        <v>6.1111111111111107</v>
      </c>
      <c r="G41" s="4">
        <f t="shared" si="13"/>
        <v>0.16517854163687229</v>
      </c>
      <c r="I41" s="50">
        <f t="shared" si="10"/>
        <v>1.15987322877361</v>
      </c>
      <c r="J41" s="51">
        <f t="shared" ca="1" si="11"/>
        <v>0.58007575564264702</v>
      </c>
    </row>
    <row r="42" spans="2:10" x14ac:dyDescent="0.25">
      <c r="I42" s="4"/>
    </row>
  </sheetData>
  <mergeCells count="14">
    <mergeCell ref="C36:D36"/>
    <mergeCell ref="F36:G36"/>
    <mergeCell ref="I36:J36"/>
    <mergeCell ref="J19:K19"/>
    <mergeCell ref="C4:D4"/>
    <mergeCell ref="E4:F4"/>
    <mergeCell ref="G4:H4"/>
    <mergeCell ref="Q4:R4"/>
    <mergeCell ref="J4:K4"/>
    <mergeCell ref="L4:M4"/>
    <mergeCell ref="N4:O4"/>
    <mergeCell ref="C19:D19"/>
    <mergeCell ref="E19:F19"/>
    <mergeCell ref="Q19:R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"/>
  <sheetViews>
    <sheetView zoomScale="70" zoomScaleNormal="70" workbookViewId="0">
      <selection activeCell="E8" sqref="E8"/>
    </sheetView>
  </sheetViews>
  <sheetFormatPr defaultRowHeight="15" x14ac:dyDescent="0.25"/>
  <cols>
    <col min="9" max="11" width="11.140625" customWidth="1"/>
  </cols>
  <sheetData>
    <row r="1" spans="1:14" ht="98.25" customHeight="1" x14ac:dyDescent="0.25">
      <c r="A1" s="1"/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3" t="s">
        <v>1</v>
      </c>
      <c r="C2" s="3" t="s">
        <v>4</v>
      </c>
      <c r="D2" s="3" t="s">
        <v>5</v>
      </c>
      <c r="E2" s="72" t="s">
        <v>36</v>
      </c>
      <c r="G2" s="1"/>
      <c r="H2" s="1"/>
      <c r="I2" s="1"/>
      <c r="J2" s="1"/>
      <c r="K2" s="1"/>
      <c r="L2" s="1"/>
      <c r="M2" s="1"/>
      <c r="N2" s="1"/>
    </row>
    <row r="3" spans="1:14" ht="21" x14ac:dyDescent="0.35">
      <c r="A3" s="29" t="s">
        <v>30</v>
      </c>
      <c r="B3" s="40">
        <f>Calcolo!J7</f>
        <v>8.3000000000000004E-2</v>
      </c>
      <c r="C3" s="40">
        <f>Calcolo!L7</f>
        <v>5.0000000000000001E-3</v>
      </c>
      <c r="D3" s="40">
        <f>Calcolo!N7</f>
        <v>3.5000000000000003E-2</v>
      </c>
      <c r="E3" s="72"/>
      <c r="G3" s="1"/>
      <c r="H3" s="70" t="s">
        <v>31</v>
      </c>
      <c r="I3" s="71"/>
      <c r="J3" s="71"/>
      <c r="K3" s="71"/>
      <c r="L3" s="71"/>
      <c r="M3" s="1"/>
      <c r="N3" s="1"/>
    </row>
    <row r="4" spans="1:14" x14ac:dyDescent="0.25">
      <c r="A4" s="29" t="s">
        <v>32</v>
      </c>
      <c r="B4" s="40">
        <f>Calcolo!K7</f>
        <v>5.0000000000000001E-3</v>
      </c>
      <c r="C4" s="40">
        <f>Calcolo!M7</f>
        <v>5.0000000000000001E-4</v>
      </c>
      <c r="D4" s="40">
        <f>Calcolo!O7</f>
        <v>2E-3</v>
      </c>
      <c r="E4" s="73"/>
      <c r="G4" s="1"/>
      <c r="H4" s="6"/>
      <c r="I4" s="6" t="str">
        <f>C2</f>
        <v>r[m]</v>
      </c>
      <c r="J4" s="6" t="str">
        <f>D2</f>
        <v>R[m]</v>
      </c>
      <c r="K4" s="6" t="str">
        <f>B2</f>
        <v>d[m]</v>
      </c>
      <c r="L4" s="32" t="s">
        <v>33</v>
      </c>
      <c r="M4" s="1"/>
      <c r="N4" s="1"/>
    </row>
    <row r="5" spans="1:14" x14ac:dyDescent="0.25">
      <c r="A5" s="1"/>
      <c r="B5" s="30">
        <f ca="1">NORMSINV(RAND())*B$4+B$3</f>
        <v>7.6174188068019413E-2</v>
      </c>
      <c r="C5" s="30">
        <f t="shared" ref="C5:D20" ca="1" si="0">NORMSINV(RAND())*C$4+C$3</f>
        <v>5.2415562181828673E-3</v>
      </c>
      <c r="D5" s="30">
        <f t="shared" ca="1" si="0"/>
        <v>3.6490984187795339E-2</v>
      </c>
      <c r="E5" s="31">
        <f t="shared" ref="E5:E68" ca="1" si="1">SQRT(2*9.81*SQRT(C5*D5)/(B5*(D5-C5)))</f>
        <v>10.676674557322531</v>
      </c>
      <c r="G5" s="1"/>
      <c r="H5" s="36" t="s">
        <v>34</v>
      </c>
      <c r="I5" s="37">
        <f ca="1">COUNT(C5:C500)</f>
        <v>496</v>
      </c>
      <c r="J5" s="37">
        <f ca="1">COUNT(D5:D500)</f>
        <v>496</v>
      </c>
      <c r="K5" s="37">
        <f ca="1">COUNT(B5:B500)</f>
        <v>496</v>
      </c>
      <c r="L5" s="36">
        <f ca="1">COUNT(E5:E500)</f>
        <v>496</v>
      </c>
      <c r="M5" s="1"/>
      <c r="N5" s="1"/>
    </row>
    <row r="6" spans="1:14" x14ac:dyDescent="0.25">
      <c r="A6" s="1"/>
      <c r="B6" s="30">
        <f t="shared" ref="B6:D69" ca="1" si="2">NORMSINV(RAND())*B$4+B$3</f>
        <v>8.1493347300678171E-2</v>
      </c>
      <c r="C6" s="30">
        <f t="shared" ca="1" si="0"/>
        <v>5.3869463168237939E-3</v>
      </c>
      <c r="D6" s="30">
        <f t="shared" ca="1" si="0"/>
        <v>3.2666040001988875E-2</v>
      </c>
      <c r="E6" s="31">
        <f t="shared" ca="1" si="1"/>
        <v>10.82014893891426</v>
      </c>
      <c r="G6" s="1"/>
      <c r="H6" s="3" t="s">
        <v>30</v>
      </c>
      <c r="I6" s="34">
        <f ca="1">AVERAGE(C5:C500)</f>
        <v>4.9561118767118282E-3</v>
      </c>
      <c r="J6" s="34">
        <f ca="1">AVERAGE(D5:D500)</f>
        <v>3.4971988899415329E-2</v>
      </c>
      <c r="K6" s="34">
        <f ca="1">AVERAGE(B5:B500)</f>
        <v>8.3233190456560011E-2</v>
      </c>
      <c r="L6" s="27">
        <f ca="1">AVERAGE(E5:E500)</f>
        <v>10.185778322988311</v>
      </c>
      <c r="M6" s="1"/>
      <c r="N6" s="1"/>
    </row>
    <row r="7" spans="1:14" x14ac:dyDescent="0.25">
      <c r="A7" s="1"/>
      <c r="B7" s="30">
        <f t="shared" ca="1" si="2"/>
        <v>8.7386560436251343E-2</v>
      </c>
      <c r="C7" s="30">
        <f t="shared" ca="1" si="0"/>
        <v>5.6567317699263014E-3</v>
      </c>
      <c r="D7" s="30">
        <f t="shared" ca="1" si="0"/>
        <v>3.6505681308509536E-2</v>
      </c>
      <c r="E7" s="31">
        <f t="shared" ca="1" si="1"/>
        <v>10.226770255204043</v>
      </c>
      <c r="G7" s="1"/>
      <c r="H7" s="23" t="s">
        <v>32</v>
      </c>
      <c r="I7" s="35">
        <f ca="1">STDEV(C5:C500)</f>
        <v>4.6953072098138008E-4</v>
      </c>
      <c r="J7" s="35">
        <f ca="1">STDEV(D5:D500)</f>
        <v>2.000743709628148E-3</v>
      </c>
      <c r="K7" s="35">
        <f ca="1">STDEV(B5:B500)</f>
        <v>5.093691386219127E-3</v>
      </c>
      <c r="L7" s="38">
        <f ca="1">STDEV(E5:E500)</f>
        <v>0.49258189886262638</v>
      </c>
      <c r="M7" s="1"/>
      <c r="N7" s="1"/>
    </row>
    <row r="8" spans="1:14" x14ac:dyDescent="0.25">
      <c r="A8" s="1"/>
      <c r="B8" s="30">
        <f t="shared" ca="1" si="2"/>
        <v>7.7236010747708167E-2</v>
      </c>
      <c r="C8" s="30">
        <f t="shared" ca="1" si="0"/>
        <v>4.914803001221396E-3</v>
      </c>
      <c r="D8" s="30">
        <f t="shared" ca="1" si="0"/>
        <v>3.3614524448880564E-2</v>
      </c>
      <c r="E8" s="31">
        <f t="shared" ca="1" si="1"/>
        <v>10.666182620609012</v>
      </c>
      <c r="G8" s="1"/>
      <c r="H8" s="3" t="s">
        <v>35</v>
      </c>
      <c r="I8" s="33">
        <f ca="1">I7/I6</f>
        <v>9.4737716310975204E-2</v>
      </c>
      <c r="J8" s="33">
        <f ca="1">J7/J6</f>
        <v>5.7209892047678103E-2</v>
      </c>
      <c r="K8" s="33">
        <f ca="1">K7/K6</f>
        <v>6.1197838966386378E-2</v>
      </c>
      <c r="L8" s="52">
        <f ca="1">L7/L6</f>
        <v>4.8359770185741911E-2</v>
      </c>
      <c r="M8" s="1"/>
      <c r="N8" s="1"/>
    </row>
    <row r="9" spans="1:14" x14ac:dyDescent="0.25">
      <c r="A9" s="1"/>
      <c r="B9" s="30">
        <f t="shared" ca="1" si="2"/>
        <v>8.1271826730447277E-2</v>
      </c>
      <c r="C9" s="30">
        <f t="shared" ca="1" si="0"/>
        <v>5.4889323911530858E-3</v>
      </c>
      <c r="D9" s="30">
        <f t="shared" ca="1" si="0"/>
        <v>3.3339859931768058E-2</v>
      </c>
      <c r="E9" s="31">
        <f t="shared" ca="1" si="1"/>
        <v>10.828606500491178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30">
        <f t="shared" ca="1" si="2"/>
        <v>8.9504009291268158E-2</v>
      </c>
      <c r="C10" s="30">
        <f t="shared" ca="1" si="0"/>
        <v>5.7639605493658846E-3</v>
      </c>
      <c r="D10" s="30">
        <f t="shared" ca="1" si="0"/>
        <v>3.589417871980731E-2</v>
      </c>
      <c r="E10" s="31">
        <f t="shared" ca="1" si="1"/>
        <v>10.229711211300412</v>
      </c>
      <c r="G10" s="1"/>
      <c r="N10" s="1"/>
    </row>
    <row r="11" spans="1:14" x14ac:dyDescent="0.25">
      <c r="A11" s="1"/>
      <c r="B11" s="30">
        <f t="shared" ca="1" si="2"/>
        <v>7.8805787157872717E-2</v>
      </c>
      <c r="C11" s="30">
        <f t="shared" ca="1" si="0"/>
        <v>4.4255983607690104E-3</v>
      </c>
      <c r="D11" s="30">
        <f t="shared" ca="1" si="0"/>
        <v>3.1753713800460472E-2</v>
      </c>
      <c r="E11" s="31">
        <f t="shared" ca="1" si="1"/>
        <v>10.392193748394639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30">
        <f t="shared" ca="1" si="2"/>
        <v>7.7443072591859355E-2</v>
      </c>
      <c r="C12" s="30">
        <f t="shared" ca="1" si="0"/>
        <v>5.1227330517325323E-3</v>
      </c>
      <c r="D12" s="30">
        <f t="shared" ca="1" si="0"/>
        <v>3.6239607203786425E-2</v>
      </c>
      <c r="E12" s="31">
        <f t="shared" ca="1" si="1"/>
        <v>10.532501600598158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30">
        <f t="shared" ca="1" si="2"/>
        <v>7.7631957276533992E-2</v>
      </c>
      <c r="C13" s="30">
        <f t="shared" ca="1" si="0"/>
        <v>4.5902181048114374E-3</v>
      </c>
      <c r="D13" s="30">
        <f t="shared" ca="1" si="0"/>
        <v>3.5137428735115404E-2</v>
      </c>
      <c r="E13" s="31">
        <f t="shared" ca="1" si="1"/>
        <v>10.250481796030364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30">
        <f t="shared" ca="1" si="2"/>
        <v>7.8872804874066671E-2</v>
      </c>
      <c r="C14" s="30">
        <f t="shared" ca="1" si="0"/>
        <v>5.3492455088017697E-3</v>
      </c>
      <c r="D14" s="30">
        <f t="shared" ca="1" si="0"/>
        <v>3.3959609947127808E-2</v>
      </c>
      <c r="E14" s="31">
        <f t="shared" ca="1" si="1"/>
        <v>10.82525087405743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30">
        <f t="shared" ca="1" si="2"/>
        <v>7.1089277485060637E-2</v>
      </c>
      <c r="C15" s="30">
        <f t="shared" ca="1" si="0"/>
        <v>4.4674000164443379E-3</v>
      </c>
      <c r="D15" s="30">
        <f t="shared" ca="1" si="0"/>
        <v>3.8154979355570787E-2</v>
      </c>
      <c r="E15" s="31">
        <f t="shared" ca="1" si="1"/>
        <v>10.342226975699075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30">
        <f t="shared" ca="1" si="2"/>
        <v>8.0284589981832896E-2</v>
      </c>
      <c r="C16" s="30">
        <f t="shared" ca="1" si="0"/>
        <v>4.6500458962476102E-3</v>
      </c>
      <c r="D16" s="30">
        <f t="shared" ca="1" si="0"/>
        <v>3.0410249581547855E-2</v>
      </c>
      <c r="E16" s="31">
        <f t="shared" ca="1" si="1"/>
        <v>10.621309503293464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30">
        <f t="shared" ca="1" si="2"/>
        <v>7.9076791114297149E-2</v>
      </c>
      <c r="C17" s="30">
        <f t="shared" ca="1" si="0"/>
        <v>6.0324692277275134E-3</v>
      </c>
      <c r="D17" s="30">
        <f t="shared" ca="1" si="0"/>
        <v>3.6156500580407827E-2</v>
      </c>
      <c r="E17" s="31">
        <f t="shared" ca="1" si="1"/>
        <v>11.029067981978068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B18" s="30">
        <f t="shared" ca="1" si="2"/>
        <v>8.0598504546505606E-2</v>
      </c>
      <c r="C18" s="30">
        <f t="shared" ca="1" si="0"/>
        <v>4.9615561191331033E-3</v>
      </c>
      <c r="D18" s="30">
        <f t="shared" ca="1" si="0"/>
        <v>3.3527329575467016E-2</v>
      </c>
      <c r="E18" s="31">
        <f t="shared" ca="1" si="1"/>
        <v>10.483763944087212</v>
      </c>
    </row>
    <row r="19" spans="1:14" x14ac:dyDescent="0.25">
      <c r="B19" s="30">
        <f t="shared" ca="1" si="2"/>
        <v>8.6402794277072967E-2</v>
      </c>
      <c r="C19" s="30">
        <f t="shared" ca="1" si="0"/>
        <v>5.1582133945296434E-3</v>
      </c>
      <c r="D19" s="30">
        <f t="shared" ca="1" si="0"/>
        <v>3.5078849480387073E-2</v>
      </c>
      <c r="E19" s="31">
        <f t="shared" ca="1" si="1"/>
        <v>10.103837620863487</v>
      </c>
    </row>
    <row r="20" spans="1:14" x14ac:dyDescent="0.25">
      <c r="B20" s="30">
        <f t="shared" ca="1" si="2"/>
        <v>8.0329278420411973E-2</v>
      </c>
      <c r="C20" s="30">
        <f t="shared" ca="1" si="0"/>
        <v>5.4450029074385965E-3</v>
      </c>
      <c r="D20" s="30">
        <f t="shared" ca="1" si="0"/>
        <v>3.2540376944288039E-2</v>
      </c>
      <c r="E20" s="31">
        <f t="shared" ca="1" si="1"/>
        <v>10.95393519318171</v>
      </c>
    </row>
    <row r="21" spans="1:14" x14ac:dyDescent="0.25">
      <c r="B21" s="30">
        <f t="shared" ca="1" si="2"/>
        <v>8.6419967523363408E-2</v>
      </c>
      <c r="C21" s="30">
        <f t="shared" ca="1" si="2"/>
        <v>4.920113733950569E-3</v>
      </c>
      <c r="D21" s="30">
        <f t="shared" ca="1" si="2"/>
        <v>3.680834818135955E-2</v>
      </c>
      <c r="E21" s="31">
        <f t="shared" ca="1" si="1"/>
        <v>9.7883070110380999</v>
      </c>
    </row>
    <row r="22" spans="1:14" x14ac:dyDescent="0.25">
      <c r="B22" s="30">
        <f t="shared" ca="1" si="2"/>
        <v>7.5956463363900578E-2</v>
      </c>
      <c r="C22" s="30">
        <f t="shared" ca="1" si="2"/>
        <v>4.7367067965940228E-3</v>
      </c>
      <c r="D22" s="30">
        <f t="shared" ca="1" si="2"/>
        <v>3.4403528024334364E-2</v>
      </c>
      <c r="E22" s="31">
        <f t="shared" ca="1" si="1"/>
        <v>10.54269147977919</v>
      </c>
    </row>
    <row r="23" spans="1:14" x14ac:dyDescent="0.25">
      <c r="B23" s="30">
        <f t="shared" ca="1" si="2"/>
        <v>8.5191444586328741E-2</v>
      </c>
      <c r="C23" s="30">
        <f t="shared" ca="1" si="2"/>
        <v>5.5719717067869582E-3</v>
      </c>
      <c r="D23" s="30">
        <f t="shared" ca="1" si="2"/>
        <v>3.5668739511288725E-2</v>
      </c>
      <c r="E23" s="31">
        <f t="shared" ca="1" si="1"/>
        <v>10.386416823245666</v>
      </c>
    </row>
    <row r="24" spans="1:14" x14ac:dyDescent="0.25">
      <c r="B24" s="30">
        <f t="shared" ca="1" si="2"/>
        <v>8.4474914236036397E-2</v>
      </c>
      <c r="C24" s="30">
        <f t="shared" ca="1" si="2"/>
        <v>5.0470168523013611E-3</v>
      </c>
      <c r="D24" s="30">
        <f t="shared" ca="1" si="2"/>
        <v>3.4979594256037083E-2</v>
      </c>
      <c r="E24" s="31">
        <f t="shared" ca="1" si="1"/>
        <v>10.153737819474955</v>
      </c>
    </row>
    <row r="25" spans="1:14" x14ac:dyDescent="0.25">
      <c r="B25" s="30">
        <f t="shared" ca="1" si="2"/>
        <v>9.3072008564245579E-2</v>
      </c>
      <c r="C25" s="30">
        <f t="shared" ca="1" si="2"/>
        <v>4.5025797623543945E-3</v>
      </c>
      <c r="D25" s="30">
        <f t="shared" ca="1" si="2"/>
        <v>3.7130724334077575E-2</v>
      </c>
      <c r="E25" s="31">
        <f t="shared" ca="1" si="1"/>
        <v>9.1399217674573237</v>
      </c>
    </row>
    <row r="26" spans="1:14" x14ac:dyDescent="0.25">
      <c r="B26" s="30">
        <f t="shared" ca="1" si="2"/>
        <v>8.8445235192383162E-2</v>
      </c>
      <c r="C26" s="30">
        <f t="shared" ca="1" si="2"/>
        <v>5.043975647305003E-3</v>
      </c>
      <c r="D26" s="30">
        <f t="shared" ca="1" si="2"/>
        <v>3.6058590660664178E-2</v>
      </c>
      <c r="E26" s="31">
        <f t="shared" ca="1" si="1"/>
        <v>9.8214252594354221</v>
      </c>
    </row>
    <row r="27" spans="1:14" x14ac:dyDescent="0.25">
      <c r="B27" s="30">
        <f t="shared" ca="1" si="2"/>
        <v>7.343547983217405E-2</v>
      </c>
      <c r="C27" s="30">
        <f t="shared" ca="1" si="2"/>
        <v>5.7580481155759594E-3</v>
      </c>
      <c r="D27" s="30">
        <f t="shared" ca="1" si="2"/>
        <v>3.570871237904396E-2</v>
      </c>
      <c r="E27" s="31">
        <f t="shared" ca="1" si="1"/>
        <v>11.309819493976631</v>
      </c>
    </row>
    <row r="28" spans="1:14" x14ac:dyDescent="0.25">
      <c r="B28" s="30">
        <f t="shared" ca="1" si="2"/>
        <v>8.6525517428185511E-2</v>
      </c>
      <c r="C28" s="30">
        <f t="shared" ca="1" si="2"/>
        <v>5.3455539608005739E-3</v>
      </c>
      <c r="D28" s="30">
        <f t="shared" ca="1" si="2"/>
        <v>3.4922714828096946E-2</v>
      </c>
      <c r="E28" s="31">
        <f t="shared" ca="1" si="1"/>
        <v>10.234681595205471</v>
      </c>
    </row>
    <row r="29" spans="1:14" x14ac:dyDescent="0.25">
      <c r="B29" s="30">
        <f t="shared" ca="1" si="2"/>
        <v>7.9021572622389277E-2</v>
      </c>
      <c r="C29" s="30">
        <f t="shared" ca="1" si="2"/>
        <v>5.5803282782602003E-3</v>
      </c>
      <c r="D29" s="30">
        <f t="shared" ca="1" si="2"/>
        <v>3.5276369556778181E-2</v>
      </c>
      <c r="E29" s="31">
        <f t="shared" ca="1" si="1"/>
        <v>10.830868828837811</v>
      </c>
    </row>
    <row r="30" spans="1:14" x14ac:dyDescent="0.25">
      <c r="B30" s="30">
        <f t="shared" ca="1" si="2"/>
        <v>8.8079330632453823E-2</v>
      </c>
      <c r="C30" s="30">
        <f t="shared" ca="1" si="2"/>
        <v>4.6307772071267489E-3</v>
      </c>
      <c r="D30" s="30">
        <f t="shared" ca="1" si="2"/>
        <v>3.4646510923337759E-2</v>
      </c>
      <c r="E30" s="31">
        <f t="shared" ca="1" si="1"/>
        <v>9.6954141453736913</v>
      </c>
    </row>
    <row r="31" spans="1:14" x14ac:dyDescent="0.25">
      <c r="B31" s="30">
        <f t="shared" ca="1" si="2"/>
        <v>8.2704058302605077E-2</v>
      </c>
      <c r="C31" s="30">
        <f t="shared" ca="1" si="2"/>
        <v>5.4217487078921742E-3</v>
      </c>
      <c r="D31" s="30">
        <f t="shared" ca="1" si="2"/>
        <v>3.5242101450554321E-2</v>
      </c>
      <c r="E31" s="31">
        <f t="shared" ca="1" si="1"/>
        <v>10.486486407624517</v>
      </c>
    </row>
    <row r="32" spans="1:14" x14ac:dyDescent="0.25">
      <c r="B32" s="30">
        <f t="shared" ca="1" si="2"/>
        <v>8.2372380945059054E-2</v>
      </c>
      <c r="C32" s="30">
        <f t="shared" ca="1" si="2"/>
        <v>5.2259101365562371E-3</v>
      </c>
      <c r="D32" s="30">
        <f t="shared" ca="1" si="2"/>
        <v>3.7022056245034587E-2</v>
      </c>
      <c r="E32" s="31">
        <f t="shared" ca="1" si="1"/>
        <v>10.207680502965964</v>
      </c>
    </row>
    <row r="33" spans="2:5" x14ac:dyDescent="0.25">
      <c r="B33" s="30">
        <f t="shared" ca="1" si="2"/>
        <v>8.3605444238472992E-2</v>
      </c>
      <c r="C33" s="30">
        <f t="shared" ca="1" si="2"/>
        <v>4.7876923408593118E-3</v>
      </c>
      <c r="D33" s="30">
        <f t="shared" ca="1" si="2"/>
        <v>3.3430503226405381E-2</v>
      </c>
      <c r="E33" s="31">
        <f t="shared" ca="1" si="1"/>
        <v>10.181029398209901</v>
      </c>
    </row>
    <row r="34" spans="2:5" x14ac:dyDescent="0.25">
      <c r="B34" s="30">
        <f t="shared" ca="1" si="2"/>
        <v>7.8420924062588382E-2</v>
      </c>
      <c r="C34" s="30">
        <f t="shared" ca="1" si="2"/>
        <v>5.3287868464804277E-3</v>
      </c>
      <c r="D34" s="30">
        <f t="shared" ca="1" si="2"/>
        <v>3.3858820959434037E-2</v>
      </c>
      <c r="E34" s="31">
        <f t="shared" ca="1" si="1"/>
        <v>10.853190430421373</v>
      </c>
    </row>
    <row r="35" spans="2:5" x14ac:dyDescent="0.25">
      <c r="B35" s="30">
        <f t="shared" ca="1" si="2"/>
        <v>8.695557739840358E-2</v>
      </c>
      <c r="C35" s="30">
        <f t="shared" ca="1" si="2"/>
        <v>5.2282051861444467E-3</v>
      </c>
      <c r="D35" s="30">
        <f t="shared" ca="1" si="2"/>
        <v>3.3754461220935172E-2</v>
      </c>
      <c r="E35" s="31">
        <f t="shared" ca="1" si="1"/>
        <v>10.250601326124441</v>
      </c>
    </row>
    <row r="36" spans="2:5" x14ac:dyDescent="0.25">
      <c r="B36" s="30">
        <f t="shared" ca="1" si="2"/>
        <v>8.4908147369693224E-2</v>
      </c>
      <c r="C36" s="30">
        <f t="shared" ca="1" si="2"/>
        <v>5.230337333418481E-3</v>
      </c>
      <c r="D36" s="30">
        <f t="shared" ca="1" si="2"/>
        <v>3.4309553806307187E-2</v>
      </c>
      <c r="E36" s="31">
        <f t="shared" ca="1" si="1"/>
        <v>10.317385580645215</v>
      </c>
    </row>
    <row r="37" spans="2:5" x14ac:dyDescent="0.25">
      <c r="B37" s="30">
        <f t="shared" ca="1" si="2"/>
        <v>8.1034610129228982E-2</v>
      </c>
      <c r="C37" s="30">
        <f t="shared" ca="1" si="2"/>
        <v>4.3089531935498202E-3</v>
      </c>
      <c r="D37" s="30">
        <f t="shared" ca="1" si="2"/>
        <v>3.4825097938951631E-2</v>
      </c>
      <c r="E37" s="31">
        <f t="shared" ca="1" si="1"/>
        <v>9.8586040780541921</v>
      </c>
    </row>
    <row r="38" spans="2:5" x14ac:dyDescent="0.25">
      <c r="B38" s="30">
        <f t="shared" ca="1" si="2"/>
        <v>8.0951270624460642E-2</v>
      </c>
      <c r="C38" s="30">
        <f t="shared" ca="1" si="2"/>
        <v>5.155843871176455E-3</v>
      </c>
      <c r="D38" s="30">
        <f t="shared" ca="1" si="2"/>
        <v>3.4290140101208857E-2</v>
      </c>
      <c r="E38" s="31">
        <f t="shared" ca="1" si="1"/>
        <v>10.517261081149744</v>
      </c>
    </row>
    <row r="39" spans="2:5" x14ac:dyDescent="0.25">
      <c r="B39" s="30">
        <f t="shared" ca="1" si="2"/>
        <v>7.5720663645877401E-2</v>
      </c>
      <c r="C39" s="30">
        <f t="shared" ca="1" si="2"/>
        <v>5.0083877804036137E-3</v>
      </c>
      <c r="D39" s="30">
        <f t="shared" ca="1" si="2"/>
        <v>3.3615232314143359E-2</v>
      </c>
      <c r="E39" s="31">
        <f t="shared" ca="1" si="1"/>
        <v>10.840912369227423</v>
      </c>
    </row>
    <row r="40" spans="2:5" x14ac:dyDescent="0.25">
      <c r="B40" s="30">
        <f t="shared" ca="1" si="2"/>
        <v>8.46330576956697E-2</v>
      </c>
      <c r="C40" s="30">
        <f t="shared" ca="1" si="2"/>
        <v>4.5675540547636291E-3</v>
      </c>
      <c r="D40" s="30">
        <f t="shared" ca="1" si="2"/>
        <v>3.7727257345278209E-2</v>
      </c>
      <c r="E40" s="31">
        <f t="shared" ca="1" si="1"/>
        <v>9.5798542190458349</v>
      </c>
    </row>
    <row r="41" spans="2:5" x14ac:dyDescent="0.25">
      <c r="B41" s="30">
        <f t="shared" ca="1" si="2"/>
        <v>8.4055053016885248E-2</v>
      </c>
      <c r="C41" s="30">
        <f t="shared" ca="1" si="2"/>
        <v>5.576029501269484E-3</v>
      </c>
      <c r="D41" s="30">
        <f t="shared" ca="1" si="2"/>
        <v>3.0676496601099223E-2</v>
      </c>
      <c r="E41" s="31">
        <f t="shared" ca="1" si="1"/>
        <v>11.028320838588753</v>
      </c>
    </row>
    <row r="42" spans="2:5" x14ac:dyDescent="0.25">
      <c r="B42" s="30">
        <f t="shared" ca="1" si="2"/>
        <v>7.6634410621871235E-2</v>
      </c>
      <c r="C42" s="30">
        <f t="shared" ca="1" si="2"/>
        <v>4.7879404615527466E-3</v>
      </c>
      <c r="D42" s="30">
        <f t="shared" ca="1" si="2"/>
        <v>3.461290265535772E-2</v>
      </c>
      <c r="E42" s="31">
        <f t="shared" ca="1" si="1"/>
        <v>10.512217315376571</v>
      </c>
    </row>
    <row r="43" spans="2:5" x14ac:dyDescent="0.25">
      <c r="B43" s="30">
        <f t="shared" ca="1" si="2"/>
        <v>7.6140142598673105E-2</v>
      </c>
      <c r="C43" s="30">
        <f t="shared" ca="1" si="2"/>
        <v>5.6725412814660489E-3</v>
      </c>
      <c r="D43" s="30">
        <f t="shared" ca="1" si="2"/>
        <v>3.4928560024999625E-2</v>
      </c>
      <c r="E43" s="31">
        <f t="shared" ca="1" si="1"/>
        <v>11.134600319841413</v>
      </c>
    </row>
    <row r="44" spans="2:5" x14ac:dyDescent="0.25">
      <c r="B44" s="30">
        <f t="shared" ca="1" si="2"/>
        <v>8.3502831318347195E-2</v>
      </c>
      <c r="C44" s="30">
        <f t="shared" ca="1" si="2"/>
        <v>4.5814864871526872E-3</v>
      </c>
      <c r="D44" s="30">
        <f t="shared" ca="1" si="2"/>
        <v>3.5169526191299073E-2</v>
      </c>
      <c r="E44" s="31">
        <f t="shared" ca="1" si="1"/>
        <v>9.8745271926543001</v>
      </c>
    </row>
    <row r="45" spans="2:5" x14ac:dyDescent="0.25">
      <c r="B45" s="30">
        <f t="shared" ca="1" si="2"/>
        <v>8.4271495414009079E-2</v>
      </c>
      <c r="C45" s="30">
        <f t="shared" ca="1" si="2"/>
        <v>4.9697410659969897E-3</v>
      </c>
      <c r="D45" s="30">
        <f t="shared" ca="1" si="2"/>
        <v>3.5607004198808391E-2</v>
      </c>
      <c r="E45" s="31">
        <f t="shared" ca="1" si="1"/>
        <v>10.054291381261663</v>
      </c>
    </row>
    <row r="46" spans="2:5" x14ac:dyDescent="0.25">
      <c r="B46" s="30">
        <f t="shared" ca="1" si="2"/>
        <v>8.9106641316050464E-2</v>
      </c>
      <c r="C46" s="30">
        <f t="shared" ca="1" si="2"/>
        <v>3.9390693775395178E-3</v>
      </c>
      <c r="D46" s="30">
        <f t="shared" ca="1" si="2"/>
        <v>3.7897640927146169E-2</v>
      </c>
      <c r="E46" s="31">
        <f t="shared" ca="1" si="1"/>
        <v>8.9006394590037843</v>
      </c>
    </row>
    <row r="47" spans="2:5" x14ac:dyDescent="0.25">
      <c r="B47" s="30">
        <f t="shared" ca="1" si="2"/>
        <v>8.4337210262414544E-2</v>
      </c>
      <c r="C47" s="30">
        <f t="shared" ca="1" si="2"/>
        <v>4.8568009260052019E-3</v>
      </c>
      <c r="D47" s="30">
        <f t="shared" ca="1" si="2"/>
        <v>3.5182869307476397E-2</v>
      </c>
      <c r="E47" s="31">
        <f t="shared" ca="1" si="1"/>
        <v>10.013876256130194</v>
      </c>
    </row>
    <row r="48" spans="2:5" x14ac:dyDescent="0.25">
      <c r="B48" s="30">
        <f t="shared" ca="1" si="2"/>
        <v>8.5801564769578897E-2</v>
      </c>
      <c r="C48" s="30">
        <f t="shared" ca="1" si="2"/>
        <v>4.9420396391946725E-3</v>
      </c>
      <c r="D48" s="30">
        <f t="shared" ca="1" si="2"/>
        <v>3.2973019749942351E-2</v>
      </c>
      <c r="E48" s="31">
        <f t="shared" ca="1" si="1"/>
        <v>10.204670648509611</v>
      </c>
    </row>
    <row r="49" spans="2:5" x14ac:dyDescent="0.25">
      <c r="B49" s="30">
        <f t="shared" ca="1" si="2"/>
        <v>7.4017398138791435E-2</v>
      </c>
      <c r="C49" s="30">
        <f t="shared" ca="1" si="2"/>
        <v>4.3192421201816763E-3</v>
      </c>
      <c r="D49" s="30">
        <f t="shared" ca="1" si="2"/>
        <v>3.4787886395718511E-2</v>
      </c>
      <c r="E49" s="31">
        <f t="shared" ca="1" si="1"/>
        <v>10.326780051905637</v>
      </c>
    </row>
    <row r="50" spans="2:5" x14ac:dyDescent="0.25">
      <c r="B50" s="30">
        <f t="shared" ca="1" si="2"/>
        <v>8.5741368200199619E-2</v>
      </c>
      <c r="C50" s="30">
        <f t="shared" ca="1" si="2"/>
        <v>5.6487132487170987E-3</v>
      </c>
      <c r="D50" s="30">
        <f t="shared" ca="1" si="2"/>
        <v>3.711602646732888E-2</v>
      </c>
      <c r="E50" s="31">
        <f t="shared" ca="1" si="1"/>
        <v>10.261296020801067</v>
      </c>
    </row>
    <row r="51" spans="2:5" x14ac:dyDescent="0.25">
      <c r="B51" s="30">
        <f t="shared" ca="1" si="2"/>
        <v>8.3015198403737195E-2</v>
      </c>
      <c r="C51" s="30">
        <f t="shared" ca="1" si="2"/>
        <v>4.8966846930318768E-3</v>
      </c>
      <c r="D51" s="30">
        <f t="shared" ca="1" si="2"/>
        <v>3.4886728892319314E-2</v>
      </c>
      <c r="E51" s="31">
        <f t="shared" ca="1" si="1"/>
        <v>10.148988047983369</v>
      </c>
    </row>
    <row r="52" spans="2:5" x14ac:dyDescent="0.25">
      <c r="B52" s="30">
        <f t="shared" ca="1" si="2"/>
        <v>8.8076302903969492E-2</v>
      </c>
      <c r="C52" s="30">
        <f t="shared" ca="1" si="2"/>
        <v>5.297262422972889E-3</v>
      </c>
      <c r="D52" s="30">
        <f t="shared" ca="1" si="2"/>
        <v>3.6884962430781709E-2</v>
      </c>
      <c r="E52" s="31">
        <f t="shared" ca="1" si="1"/>
        <v>9.928557820269388</v>
      </c>
    </row>
    <row r="53" spans="2:5" x14ac:dyDescent="0.25">
      <c r="B53" s="30">
        <f t="shared" ca="1" si="2"/>
        <v>8.9553149612400434E-2</v>
      </c>
      <c r="C53" s="30">
        <f t="shared" ca="1" si="2"/>
        <v>4.7254053781041775E-3</v>
      </c>
      <c r="D53" s="30">
        <f t="shared" ca="1" si="2"/>
        <v>3.5478868803850004E-2</v>
      </c>
      <c r="E53" s="31">
        <f t="shared" ca="1" si="1"/>
        <v>9.6042678124863592</v>
      </c>
    </row>
    <row r="54" spans="2:5" x14ac:dyDescent="0.25">
      <c r="B54" s="30">
        <f t="shared" ca="1" si="2"/>
        <v>8.7058319539391277E-2</v>
      </c>
      <c r="C54" s="30">
        <f t="shared" ca="1" si="2"/>
        <v>4.1281332909697118E-3</v>
      </c>
      <c r="D54" s="30">
        <f t="shared" ca="1" si="2"/>
        <v>3.1076156200919892E-2</v>
      </c>
      <c r="E54" s="31">
        <f t="shared" ca="1" si="1"/>
        <v>9.732539151815681</v>
      </c>
    </row>
    <row r="55" spans="2:5" x14ac:dyDescent="0.25">
      <c r="B55" s="30">
        <f t="shared" ca="1" si="2"/>
        <v>8.5344515581941255E-2</v>
      </c>
      <c r="C55" s="30">
        <f t="shared" ca="1" si="2"/>
        <v>5.1538145305968361E-3</v>
      </c>
      <c r="D55" s="30">
        <f t="shared" ca="1" si="2"/>
        <v>3.3479317990201665E-2</v>
      </c>
      <c r="E55" s="31">
        <f t="shared" ca="1" si="1"/>
        <v>10.325217784838363</v>
      </c>
    </row>
    <row r="56" spans="2:5" x14ac:dyDescent="0.25">
      <c r="B56" s="30">
        <f t="shared" ca="1" si="2"/>
        <v>7.7901768962409051E-2</v>
      </c>
      <c r="C56" s="30">
        <f t="shared" ca="1" si="2"/>
        <v>4.5058769036924792E-3</v>
      </c>
      <c r="D56" s="30">
        <f t="shared" ca="1" si="2"/>
        <v>3.7181423518605372E-2</v>
      </c>
      <c r="E56" s="31">
        <f t="shared" ca="1" si="1"/>
        <v>9.988280843461089</v>
      </c>
    </row>
    <row r="57" spans="2:5" x14ac:dyDescent="0.25">
      <c r="B57" s="30">
        <f t="shared" ca="1" si="2"/>
        <v>8.0262397226484899E-2</v>
      </c>
      <c r="C57" s="30">
        <f t="shared" ca="1" si="2"/>
        <v>5.3402329140587405E-3</v>
      </c>
      <c r="D57" s="30">
        <f t="shared" ca="1" si="2"/>
        <v>3.7384049921386664E-2</v>
      </c>
      <c r="E57" s="31">
        <f t="shared" ca="1" si="1"/>
        <v>10.382046110795086</v>
      </c>
    </row>
    <row r="58" spans="2:5" x14ac:dyDescent="0.25">
      <c r="B58" s="30">
        <f t="shared" ca="1" si="2"/>
        <v>7.7902702112309569E-2</v>
      </c>
      <c r="C58" s="30">
        <f t="shared" ca="1" si="2"/>
        <v>5.3339321425613252E-3</v>
      </c>
      <c r="D58" s="30">
        <f t="shared" ca="1" si="2"/>
        <v>3.4440767596831033E-2</v>
      </c>
      <c r="E58" s="31">
        <f t="shared" ca="1" si="1"/>
        <v>10.829435585327703</v>
      </c>
    </row>
    <row r="59" spans="2:5" x14ac:dyDescent="0.25">
      <c r="B59" s="30">
        <f t="shared" ca="1" si="2"/>
        <v>8.1523217484891691E-2</v>
      </c>
      <c r="C59" s="30">
        <f t="shared" ca="1" si="2"/>
        <v>4.399675455229176E-3</v>
      </c>
      <c r="D59" s="30">
        <f t="shared" ca="1" si="2"/>
        <v>3.7078304899629669E-2</v>
      </c>
      <c r="E59" s="31">
        <f t="shared" ca="1" si="1"/>
        <v>9.6986671969295717</v>
      </c>
    </row>
    <row r="60" spans="2:5" x14ac:dyDescent="0.25">
      <c r="B60" s="30">
        <f t="shared" ca="1" si="2"/>
        <v>8.5368165986561731E-2</v>
      </c>
      <c r="C60" s="30">
        <f t="shared" ca="1" si="2"/>
        <v>4.742796918796895E-3</v>
      </c>
      <c r="D60" s="30">
        <f t="shared" ca="1" si="2"/>
        <v>3.7066034791146445E-2</v>
      </c>
      <c r="E60" s="31">
        <f t="shared" ca="1" si="1"/>
        <v>9.7094976563299635</v>
      </c>
    </row>
    <row r="61" spans="2:5" x14ac:dyDescent="0.25">
      <c r="B61" s="30">
        <f t="shared" ca="1" si="2"/>
        <v>8.08424818726938E-2</v>
      </c>
      <c r="C61" s="30">
        <f t="shared" ca="1" si="2"/>
        <v>4.5096002494928672E-3</v>
      </c>
      <c r="D61" s="30">
        <f t="shared" ca="1" si="2"/>
        <v>3.5774419982013861E-2</v>
      </c>
      <c r="E61" s="31">
        <f t="shared" ca="1" si="1"/>
        <v>9.9295457199530066</v>
      </c>
    </row>
    <row r="62" spans="2:5" x14ac:dyDescent="0.25">
      <c r="B62" s="30">
        <f t="shared" ca="1" si="2"/>
        <v>8.353727296529237E-2</v>
      </c>
      <c r="C62" s="30">
        <f t="shared" ca="1" si="2"/>
        <v>4.1756519023193987E-3</v>
      </c>
      <c r="D62" s="30">
        <f t="shared" ca="1" si="2"/>
        <v>3.1834351624868258E-2</v>
      </c>
      <c r="E62" s="31">
        <f t="shared" ca="1" si="1"/>
        <v>9.8946069910856771</v>
      </c>
    </row>
    <row r="63" spans="2:5" x14ac:dyDescent="0.25">
      <c r="B63" s="30">
        <f t="shared" ca="1" si="2"/>
        <v>7.6466391860835869E-2</v>
      </c>
      <c r="C63" s="30">
        <f t="shared" ca="1" si="2"/>
        <v>5.1136732015695484E-3</v>
      </c>
      <c r="D63" s="30">
        <f t="shared" ca="1" si="2"/>
        <v>3.306378977978499E-2</v>
      </c>
      <c r="E63" s="31">
        <f t="shared" ca="1" si="1"/>
        <v>10.925562127848575</v>
      </c>
    </row>
    <row r="64" spans="2:5" x14ac:dyDescent="0.25">
      <c r="B64" s="30">
        <f t="shared" ca="1" si="2"/>
        <v>8.3118743513380403E-2</v>
      </c>
      <c r="C64" s="30">
        <f t="shared" ca="1" si="2"/>
        <v>5.6370684419121513E-3</v>
      </c>
      <c r="D64" s="30">
        <f t="shared" ca="1" si="2"/>
        <v>3.5026763874647517E-2</v>
      </c>
      <c r="E64" s="31">
        <f t="shared" ca="1" si="1"/>
        <v>10.623455539683425</v>
      </c>
    </row>
    <row r="65" spans="2:5" x14ac:dyDescent="0.25">
      <c r="B65" s="30">
        <f t="shared" ca="1" si="2"/>
        <v>8.8408910872919272E-2</v>
      </c>
      <c r="C65" s="30">
        <f t="shared" ca="1" si="2"/>
        <v>4.6997596194228537E-3</v>
      </c>
      <c r="D65" s="30">
        <f t="shared" ca="1" si="2"/>
        <v>3.6833523379234415E-2</v>
      </c>
      <c r="E65" s="31">
        <f t="shared" ca="1" si="1"/>
        <v>9.5323594476712632</v>
      </c>
    </row>
    <row r="66" spans="2:5" x14ac:dyDescent="0.25">
      <c r="B66" s="30">
        <f t="shared" ca="1" si="2"/>
        <v>8.503074930746686E-2</v>
      </c>
      <c r="C66" s="30">
        <f t="shared" ca="1" si="2"/>
        <v>5.1603900318847248E-3</v>
      </c>
      <c r="D66" s="30">
        <f t="shared" ca="1" si="2"/>
        <v>3.5432019655297416E-2</v>
      </c>
      <c r="E66" s="31">
        <f t="shared" ca="1" si="1"/>
        <v>10.152271110792565</v>
      </c>
    </row>
    <row r="67" spans="2:5" x14ac:dyDescent="0.25">
      <c r="B67" s="30">
        <f t="shared" ca="1" si="2"/>
        <v>8.3430540953705556E-2</v>
      </c>
      <c r="C67" s="30">
        <f t="shared" ca="1" si="2"/>
        <v>4.9669844858310566E-3</v>
      </c>
      <c r="D67" s="30">
        <f t="shared" ca="1" si="2"/>
        <v>3.5218264206915456E-2</v>
      </c>
      <c r="E67" s="31">
        <f t="shared" ca="1" si="1"/>
        <v>10.139820892059614</v>
      </c>
    </row>
    <row r="68" spans="2:5" x14ac:dyDescent="0.25">
      <c r="B68" s="30">
        <f t="shared" ca="1" si="2"/>
        <v>8.9430077207918623E-2</v>
      </c>
      <c r="C68" s="30">
        <f t="shared" ca="1" si="2"/>
        <v>4.9363822488290516E-3</v>
      </c>
      <c r="D68" s="30">
        <f t="shared" ca="1" si="2"/>
        <v>3.3939962708111199E-2</v>
      </c>
      <c r="E68" s="31">
        <f t="shared" ca="1" si="1"/>
        <v>9.894911794736819</v>
      </c>
    </row>
    <row r="69" spans="2:5" x14ac:dyDescent="0.25">
      <c r="B69" s="30">
        <f t="shared" ca="1" si="2"/>
        <v>8.5390092163409592E-2</v>
      </c>
      <c r="C69" s="30">
        <f t="shared" ca="1" si="2"/>
        <v>5.4796145079018671E-3</v>
      </c>
      <c r="D69" s="30">
        <f t="shared" ca="1" si="2"/>
        <v>3.3506732300917379E-2</v>
      </c>
      <c r="E69" s="31">
        <f t="shared" ref="E69:E132" ca="1" si="3">SQRT(2*9.81*SQRT(C69*D69)/(B69*(D69-C69)))</f>
        <v>10.539671176016014</v>
      </c>
    </row>
    <row r="70" spans="2:5" x14ac:dyDescent="0.25">
      <c r="B70" s="30">
        <f t="shared" ref="B70:D133" ca="1" si="4">NORMSINV(RAND())*B$4+B$3</f>
        <v>8.6434760607415811E-2</v>
      </c>
      <c r="C70" s="30">
        <f t="shared" ca="1" si="4"/>
        <v>5.0251607628244771E-3</v>
      </c>
      <c r="D70" s="30">
        <f t="shared" ca="1" si="4"/>
        <v>3.3941748281778379E-2</v>
      </c>
      <c r="E70" s="31">
        <f t="shared" ca="1" si="3"/>
        <v>10.125181264762652</v>
      </c>
    </row>
    <row r="71" spans="2:5" x14ac:dyDescent="0.25">
      <c r="B71" s="30">
        <f t="shared" ca="1" si="4"/>
        <v>8.7868083780943712E-2</v>
      </c>
      <c r="C71" s="30">
        <f t="shared" ca="1" si="4"/>
        <v>5.6263933971263027E-3</v>
      </c>
      <c r="D71" s="30">
        <f t="shared" ca="1" si="4"/>
        <v>3.3454916106217314E-2</v>
      </c>
      <c r="E71" s="31">
        <f t="shared" ca="1" si="3"/>
        <v>10.492074306367776</v>
      </c>
    </row>
    <row r="72" spans="2:5" x14ac:dyDescent="0.25">
      <c r="B72" s="30">
        <f t="shared" ca="1" si="4"/>
        <v>8.3385409348257333E-2</v>
      </c>
      <c r="C72" s="30">
        <f t="shared" ca="1" si="4"/>
        <v>4.4333317477823209E-3</v>
      </c>
      <c r="D72" s="30">
        <f t="shared" ca="1" si="4"/>
        <v>3.2033594139400927E-2</v>
      </c>
      <c r="E72" s="31">
        <f t="shared" ca="1" si="3"/>
        <v>10.079334041265794</v>
      </c>
    </row>
    <row r="73" spans="2:5" x14ac:dyDescent="0.25">
      <c r="B73" s="30">
        <f t="shared" ca="1" si="4"/>
        <v>8.3076431218050389E-2</v>
      </c>
      <c r="C73" s="30">
        <f t="shared" ca="1" si="4"/>
        <v>4.8967808110162818E-3</v>
      </c>
      <c r="D73" s="30">
        <f t="shared" ca="1" si="4"/>
        <v>3.4059371395313814E-2</v>
      </c>
      <c r="E73" s="31">
        <f t="shared" ca="1" si="3"/>
        <v>10.226672738099325</v>
      </c>
    </row>
    <row r="74" spans="2:5" x14ac:dyDescent="0.25">
      <c r="B74" s="30">
        <f t="shared" ca="1" si="4"/>
        <v>8.3656535397922296E-2</v>
      </c>
      <c r="C74" s="30">
        <f t="shared" ca="1" si="4"/>
        <v>4.5510997818430749E-3</v>
      </c>
      <c r="D74" s="30">
        <f t="shared" ca="1" si="4"/>
        <v>3.5636115681141396E-2</v>
      </c>
      <c r="E74" s="31">
        <f t="shared" ca="1" si="3"/>
        <v>9.8022482398764392</v>
      </c>
    </row>
    <row r="75" spans="2:5" x14ac:dyDescent="0.25">
      <c r="B75" s="30">
        <f t="shared" ca="1" si="4"/>
        <v>8.3178919272099416E-2</v>
      </c>
      <c r="C75" s="30">
        <f t="shared" ca="1" si="4"/>
        <v>5.0312437507196378E-3</v>
      </c>
      <c r="D75" s="30">
        <f t="shared" ca="1" si="4"/>
        <v>3.4546894944201406E-2</v>
      </c>
      <c r="E75" s="31">
        <f t="shared" ca="1" si="3"/>
        <v>10.264499421265283</v>
      </c>
    </row>
    <row r="76" spans="2:5" x14ac:dyDescent="0.25">
      <c r="B76" s="30">
        <f t="shared" ca="1" si="4"/>
        <v>7.6548599140673093E-2</v>
      </c>
      <c r="C76" s="30">
        <f t="shared" ca="1" si="4"/>
        <v>5.3824752415245749E-3</v>
      </c>
      <c r="D76" s="30">
        <f t="shared" ca="1" si="4"/>
        <v>3.4865420076274745E-2</v>
      </c>
      <c r="E76" s="31">
        <f t="shared" ca="1" si="3"/>
        <v>10.912887638851124</v>
      </c>
    </row>
    <row r="77" spans="2:5" x14ac:dyDescent="0.25">
      <c r="B77" s="30">
        <f t="shared" ca="1" si="4"/>
        <v>8.7086400666886665E-2</v>
      </c>
      <c r="C77" s="30">
        <f t="shared" ca="1" si="4"/>
        <v>4.7566386376247903E-3</v>
      </c>
      <c r="D77" s="30">
        <f t="shared" ca="1" si="4"/>
        <v>3.8314784754298128E-2</v>
      </c>
      <c r="E77" s="31">
        <f t="shared" ca="1" si="3"/>
        <v>9.5201104695810983</v>
      </c>
    </row>
    <row r="78" spans="2:5" x14ac:dyDescent="0.25">
      <c r="B78" s="30">
        <f t="shared" ca="1" si="4"/>
        <v>7.5966346746827701E-2</v>
      </c>
      <c r="C78" s="30">
        <f t="shared" ca="1" si="4"/>
        <v>5.1987906509815751E-3</v>
      </c>
      <c r="D78" s="30">
        <f t="shared" ca="1" si="4"/>
        <v>3.5118759840173153E-2</v>
      </c>
      <c r="E78" s="31">
        <f t="shared" ca="1" si="3"/>
        <v>10.799873905434605</v>
      </c>
    </row>
    <row r="79" spans="2:5" x14ac:dyDescent="0.25">
      <c r="B79" s="30">
        <f t="shared" ca="1" si="4"/>
        <v>8.6942572171928412E-2</v>
      </c>
      <c r="C79" s="30">
        <f t="shared" ca="1" si="4"/>
        <v>5.1078579323809393E-3</v>
      </c>
      <c r="D79" s="30">
        <f t="shared" ca="1" si="4"/>
        <v>3.2372179561344278E-2</v>
      </c>
      <c r="E79" s="31">
        <f t="shared" ca="1" si="3"/>
        <v>10.316647662252283</v>
      </c>
    </row>
    <row r="80" spans="2:5" x14ac:dyDescent="0.25">
      <c r="B80" s="30">
        <f t="shared" ca="1" si="4"/>
        <v>8.263816775612394E-2</v>
      </c>
      <c r="C80" s="30">
        <f t="shared" ca="1" si="4"/>
        <v>4.1970621491060544E-3</v>
      </c>
      <c r="D80" s="30">
        <f t="shared" ca="1" si="4"/>
        <v>3.9067974961567727E-2</v>
      </c>
      <c r="E80" s="31">
        <f t="shared" ca="1" si="3"/>
        <v>9.3372519785397525</v>
      </c>
    </row>
    <row r="81" spans="2:5" x14ac:dyDescent="0.25">
      <c r="B81" s="30">
        <f t="shared" ca="1" si="4"/>
        <v>8.2827969067369708E-2</v>
      </c>
      <c r="C81" s="30">
        <f t="shared" ca="1" si="4"/>
        <v>5.3318166629143003E-3</v>
      </c>
      <c r="D81" s="30">
        <f t="shared" ca="1" si="4"/>
        <v>3.4377630262955199E-2</v>
      </c>
      <c r="E81" s="31">
        <f t="shared" ca="1" si="3"/>
        <v>10.507684109598245</v>
      </c>
    </row>
    <row r="82" spans="2:5" x14ac:dyDescent="0.25">
      <c r="B82" s="30">
        <f t="shared" ca="1" si="4"/>
        <v>7.8083976324153967E-2</v>
      </c>
      <c r="C82" s="30">
        <f t="shared" ca="1" si="4"/>
        <v>5.3834618593790176E-3</v>
      </c>
      <c r="D82" s="30">
        <f t="shared" ca="1" si="4"/>
        <v>3.6164407262588558E-2</v>
      </c>
      <c r="E82" s="31">
        <f t="shared" ca="1" si="3"/>
        <v>10.672429918598166</v>
      </c>
    </row>
    <row r="83" spans="2:5" x14ac:dyDescent="0.25">
      <c r="B83" s="30">
        <f t="shared" ca="1" si="4"/>
        <v>8.9668039013815898E-2</v>
      </c>
      <c r="C83" s="30">
        <f t="shared" ca="1" si="4"/>
        <v>4.5972131037810967E-3</v>
      </c>
      <c r="D83" s="30">
        <f t="shared" ca="1" si="4"/>
        <v>3.7681562952445631E-2</v>
      </c>
      <c r="E83" s="31">
        <f t="shared" ca="1" si="3"/>
        <v>9.3298626258608763</v>
      </c>
    </row>
    <row r="84" spans="2:5" x14ac:dyDescent="0.25">
      <c r="B84" s="30">
        <f t="shared" ca="1" si="4"/>
        <v>7.9731712081862652E-2</v>
      </c>
      <c r="C84" s="30">
        <f t="shared" ca="1" si="4"/>
        <v>4.8072151785168516E-3</v>
      </c>
      <c r="D84" s="30">
        <f t="shared" ca="1" si="4"/>
        <v>3.3735282674413294E-2</v>
      </c>
      <c r="E84" s="31">
        <f t="shared" ca="1" si="3"/>
        <v>10.408034533130722</v>
      </c>
    </row>
    <row r="85" spans="2:5" x14ac:dyDescent="0.25">
      <c r="B85" s="30">
        <f t="shared" ca="1" si="4"/>
        <v>7.9944481837119372E-2</v>
      </c>
      <c r="C85" s="30">
        <f t="shared" ca="1" si="4"/>
        <v>4.3221039350145431E-3</v>
      </c>
      <c r="D85" s="30">
        <f t="shared" ca="1" si="4"/>
        <v>3.324384449795887E-2</v>
      </c>
      <c r="E85" s="31">
        <f t="shared" ca="1" si="3"/>
        <v>10.085435462307167</v>
      </c>
    </row>
    <row r="86" spans="2:5" x14ac:dyDescent="0.25">
      <c r="B86" s="30">
        <f t="shared" ca="1" si="4"/>
        <v>7.9276841379729901E-2</v>
      </c>
      <c r="C86" s="30">
        <f t="shared" ca="1" si="4"/>
        <v>4.4603035438410318E-3</v>
      </c>
      <c r="D86" s="30">
        <f t="shared" ca="1" si="4"/>
        <v>3.549817959056039E-2</v>
      </c>
      <c r="E86" s="31">
        <f t="shared" ca="1" si="3"/>
        <v>10.016660623597497</v>
      </c>
    </row>
    <row r="87" spans="2:5" x14ac:dyDescent="0.25">
      <c r="B87" s="30">
        <f t="shared" ca="1" si="4"/>
        <v>9.2280328601567457E-2</v>
      </c>
      <c r="C87" s="30">
        <f t="shared" ca="1" si="4"/>
        <v>4.7536414690523094E-3</v>
      </c>
      <c r="D87" s="30">
        <f t="shared" ca="1" si="4"/>
        <v>3.5839061316172538E-2</v>
      </c>
      <c r="E87" s="31">
        <f t="shared" ca="1" si="3"/>
        <v>9.4484882860395238</v>
      </c>
    </row>
    <row r="88" spans="2:5" x14ac:dyDescent="0.25">
      <c r="B88" s="30">
        <f t="shared" ca="1" si="4"/>
        <v>8.6278518507988317E-2</v>
      </c>
      <c r="C88" s="30">
        <f t="shared" ca="1" si="4"/>
        <v>4.9150037606658023E-3</v>
      </c>
      <c r="D88" s="30">
        <f t="shared" ca="1" si="4"/>
        <v>3.1330249163291503E-2</v>
      </c>
      <c r="E88" s="31">
        <f t="shared" ca="1" si="3"/>
        <v>10.335768247939168</v>
      </c>
    </row>
    <row r="89" spans="2:5" x14ac:dyDescent="0.25">
      <c r="B89" s="30">
        <f t="shared" ca="1" si="4"/>
        <v>7.838600501290488E-2</v>
      </c>
      <c r="C89" s="30">
        <f t="shared" ca="1" si="4"/>
        <v>4.4782930262363789E-3</v>
      </c>
      <c r="D89" s="30">
        <f t="shared" ca="1" si="4"/>
        <v>3.4362385181325485E-2</v>
      </c>
      <c r="E89" s="31">
        <f t="shared" ca="1" si="3"/>
        <v>10.193167357362043</v>
      </c>
    </row>
    <row r="90" spans="2:5" x14ac:dyDescent="0.25">
      <c r="B90" s="30">
        <f t="shared" ca="1" si="4"/>
        <v>8.3750686967568752E-2</v>
      </c>
      <c r="C90" s="30">
        <f t="shared" ca="1" si="4"/>
        <v>4.6260072188849585E-3</v>
      </c>
      <c r="D90" s="30">
        <f t="shared" ca="1" si="4"/>
        <v>3.3184998346437011E-2</v>
      </c>
      <c r="E90" s="31">
        <f t="shared" ca="1" si="3"/>
        <v>10.081401433737124</v>
      </c>
    </row>
    <row r="91" spans="2:5" x14ac:dyDescent="0.25">
      <c r="B91" s="30">
        <f t="shared" ca="1" si="4"/>
        <v>8.4035201718146393E-2</v>
      </c>
      <c r="C91" s="30">
        <f t="shared" ca="1" si="4"/>
        <v>5.6659743877740584E-3</v>
      </c>
      <c r="D91" s="30">
        <f t="shared" ca="1" si="4"/>
        <v>3.9419258474185787E-2</v>
      </c>
      <c r="E91" s="31">
        <f t="shared" ca="1" si="3"/>
        <v>10.167323104289032</v>
      </c>
    </row>
    <row r="92" spans="2:5" x14ac:dyDescent="0.25">
      <c r="B92" s="30">
        <f t="shared" ca="1" si="4"/>
        <v>6.7921533747370449E-2</v>
      </c>
      <c r="C92" s="30">
        <f t="shared" ca="1" si="4"/>
        <v>5.4565592497280175E-3</v>
      </c>
      <c r="D92" s="30">
        <f t="shared" ca="1" si="4"/>
        <v>3.1128450448910543E-2</v>
      </c>
      <c r="E92" s="31">
        <f t="shared" ca="1" si="3"/>
        <v>12.109770763707889</v>
      </c>
    </row>
    <row r="93" spans="2:5" x14ac:dyDescent="0.25">
      <c r="B93" s="30">
        <f t="shared" ca="1" si="4"/>
        <v>7.7498981697473115E-2</v>
      </c>
      <c r="C93" s="30">
        <f t="shared" ca="1" si="4"/>
        <v>4.5217029695282301E-3</v>
      </c>
      <c r="D93" s="30">
        <f t="shared" ca="1" si="4"/>
        <v>3.5295000477902433E-2</v>
      </c>
      <c r="E93" s="31">
        <f t="shared" ca="1" si="3"/>
        <v>10.19455542342234</v>
      </c>
    </row>
    <row r="94" spans="2:5" x14ac:dyDescent="0.25">
      <c r="B94" s="30">
        <f t="shared" ca="1" si="4"/>
        <v>8.6270877017638345E-2</v>
      </c>
      <c r="C94" s="30">
        <f t="shared" ca="1" si="4"/>
        <v>4.6093682092035763E-3</v>
      </c>
      <c r="D94" s="30">
        <f t="shared" ca="1" si="4"/>
        <v>3.2524826196511772E-2</v>
      </c>
      <c r="E94" s="31">
        <f t="shared" ca="1" si="3"/>
        <v>9.987553368449932</v>
      </c>
    </row>
    <row r="95" spans="2:5" x14ac:dyDescent="0.25">
      <c r="B95" s="30">
        <f t="shared" ca="1" si="4"/>
        <v>8.6597527182273926E-2</v>
      </c>
      <c r="C95" s="30">
        <f t="shared" ca="1" si="4"/>
        <v>4.0333713037532222E-3</v>
      </c>
      <c r="D95" s="30">
        <f t="shared" ca="1" si="4"/>
        <v>3.6101193954324311E-2</v>
      </c>
      <c r="E95" s="31">
        <f t="shared" ca="1" si="3"/>
        <v>9.2333534796531733</v>
      </c>
    </row>
    <row r="96" spans="2:5" x14ac:dyDescent="0.25">
      <c r="B96" s="30">
        <f t="shared" ca="1" si="4"/>
        <v>9.3051937647753824E-2</v>
      </c>
      <c r="C96" s="30">
        <f t="shared" ca="1" si="4"/>
        <v>5.6841415997160999E-3</v>
      </c>
      <c r="D96" s="30">
        <f t="shared" ca="1" si="4"/>
        <v>3.3812769571047258E-2</v>
      </c>
      <c r="E96" s="31">
        <f t="shared" ca="1" si="3"/>
        <v>10.19410082654305</v>
      </c>
    </row>
    <row r="97" spans="2:5" x14ac:dyDescent="0.25">
      <c r="B97" s="30">
        <f t="shared" ca="1" si="4"/>
        <v>7.7735530246405365E-2</v>
      </c>
      <c r="C97" s="30">
        <f t="shared" ca="1" si="4"/>
        <v>5.4309777821705488E-3</v>
      </c>
      <c r="D97" s="30">
        <f t="shared" ca="1" si="4"/>
        <v>3.4993776079923419E-2</v>
      </c>
      <c r="E97" s="31">
        <f t="shared" ca="1" si="3"/>
        <v>10.848861312672394</v>
      </c>
    </row>
    <row r="98" spans="2:5" x14ac:dyDescent="0.25">
      <c r="B98" s="30">
        <f t="shared" ca="1" si="4"/>
        <v>8.6820661191787357E-2</v>
      </c>
      <c r="C98" s="30">
        <f t="shared" ca="1" si="4"/>
        <v>5.1671077164813358E-3</v>
      </c>
      <c r="D98" s="30">
        <f t="shared" ca="1" si="4"/>
        <v>3.6910786275082527E-2</v>
      </c>
      <c r="E98" s="31">
        <f t="shared" ca="1" si="3"/>
        <v>9.9153838982563904</v>
      </c>
    </row>
    <row r="99" spans="2:5" x14ac:dyDescent="0.25">
      <c r="B99" s="30">
        <f t="shared" ca="1" si="4"/>
        <v>7.7121740884042764E-2</v>
      </c>
      <c r="C99" s="30">
        <f t="shared" ca="1" si="4"/>
        <v>5.3294857462407776E-3</v>
      </c>
      <c r="D99" s="30">
        <f t="shared" ca="1" si="4"/>
        <v>3.3946626052707332E-2</v>
      </c>
      <c r="E99" s="31">
        <f t="shared" ca="1" si="3"/>
        <v>10.934991587125529</v>
      </c>
    </row>
    <row r="100" spans="2:5" x14ac:dyDescent="0.25">
      <c r="B100" s="30">
        <f t="shared" ca="1" si="4"/>
        <v>8.1478723266996747E-2</v>
      </c>
      <c r="C100" s="30">
        <f t="shared" ca="1" si="4"/>
        <v>4.9052571228354195E-3</v>
      </c>
      <c r="D100" s="30">
        <f t="shared" ca="1" si="4"/>
        <v>3.8271209548955756E-2</v>
      </c>
      <c r="E100" s="31">
        <f t="shared" ca="1" si="3"/>
        <v>9.9439543548493408</v>
      </c>
    </row>
    <row r="101" spans="2:5" x14ac:dyDescent="0.25">
      <c r="B101" s="30">
        <f t="shared" ca="1" si="4"/>
        <v>8.4759272081497902E-2</v>
      </c>
      <c r="C101" s="30">
        <f t="shared" ca="1" si="4"/>
        <v>4.1398180987941386E-3</v>
      </c>
      <c r="D101" s="30">
        <f t="shared" ca="1" si="4"/>
        <v>3.5541190231942577E-2</v>
      </c>
      <c r="E101" s="31">
        <f t="shared" ca="1" si="3"/>
        <v>9.4560527489944803</v>
      </c>
    </row>
    <row r="102" spans="2:5" x14ac:dyDescent="0.25">
      <c r="B102" s="30">
        <f t="shared" ca="1" si="4"/>
        <v>9.1886404947873326E-2</v>
      </c>
      <c r="C102" s="30">
        <f t="shared" ca="1" si="4"/>
        <v>5.7504717671355921E-3</v>
      </c>
      <c r="D102" s="30">
        <f t="shared" ca="1" si="4"/>
        <v>3.482059741272385E-2</v>
      </c>
      <c r="E102" s="31">
        <f t="shared" ca="1" si="3"/>
        <v>10.194955639861691</v>
      </c>
    </row>
    <row r="103" spans="2:5" x14ac:dyDescent="0.25">
      <c r="B103" s="30">
        <f t="shared" ca="1" si="4"/>
        <v>8.1912765349529307E-2</v>
      </c>
      <c r="C103" s="30">
        <f t="shared" ca="1" si="4"/>
        <v>5.4480837050597921E-3</v>
      </c>
      <c r="D103" s="30">
        <f t="shared" ca="1" si="4"/>
        <v>3.1839948500828656E-2</v>
      </c>
      <c r="E103" s="31">
        <f t="shared" ca="1" si="3"/>
        <v>10.933084401750145</v>
      </c>
    </row>
    <row r="104" spans="2:5" x14ac:dyDescent="0.25">
      <c r="B104" s="30">
        <f t="shared" ca="1" si="4"/>
        <v>7.7451793089577115E-2</v>
      </c>
      <c r="C104" s="30">
        <f t="shared" ca="1" si="4"/>
        <v>5.5777457746213725E-3</v>
      </c>
      <c r="D104" s="30">
        <f t="shared" ca="1" si="4"/>
        <v>3.5527593071510724E-2</v>
      </c>
      <c r="E104" s="31">
        <f t="shared" ca="1" si="3"/>
        <v>10.911704151071234</v>
      </c>
    </row>
    <row r="105" spans="2:5" x14ac:dyDescent="0.25">
      <c r="B105" s="30">
        <f t="shared" ca="1" si="4"/>
        <v>8.6481735420271239E-2</v>
      </c>
      <c r="C105" s="30">
        <f t="shared" ca="1" si="4"/>
        <v>5.0701106639385925E-3</v>
      </c>
      <c r="D105" s="30">
        <f t="shared" ca="1" si="4"/>
        <v>3.6471561851703561E-2</v>
      </c>
      <c r="E105" s="31">
        <f t="shared" ca="1" si="3"/>
        <v>9.9118653616740247</v>
      </c>
    </row>
    <row r="106" spans="2:5" x14ac:dyDescent="0.25">
      <c r="B106" s="30">
        <f t="shared" ca="1" si="4"/>
        <v>8.9461754612457769E-2</v>
      </c>
      <c r="C106" s="30">
        <f t="shared" ca="1" si="4"/>
        <v>5.1291742876156616E-3</v>
      </c>
      <c r="D106" s="30">
        <f t="shared" ca="1" si="4"/>
        <v>3.2473094022681129E-2</v>
      </c>
      <c r="E106" s="31">
        <f t="shared" ca="1" si="3"/>
        <v>10.174034172381518</v>
      </c>
    </row>
    <row r="107" spans="2:5" x14ac:dyDescent="0.25">
      <c r="B107" s="30">
        <f t="shared" ca="1" si="4"/>
        <v>8.7223860582092291E-2</v>
      </c>
      <c r="C107" s="30">
        <f t="shared" ca="1" si="4"/>
        <v>4.7623578631251244E-3</v>
      </c>
      <c r="D107" s="30">
        <f t="shared" ca="1" si="4"/>
        <v>3.6006448649740418E-2</v>
      </c>
      <c r="E107" s="31">
        <f t="shared" ca="1" si="3"/>
        <v>9.7095361367554656</v>
      </c>
    </row>
    <row r="108" spans="2:5" x14ac:dyDescent="0.25">
      <c r="B108" s="30">
        <f t="shared" ca="1" si="4"/>
        <v>8.1077159218960068E-2</v>
      </c>
      <c r="C108" s="30">
        <f t="shared" ca="1" si="4"/>
        <v>5.5837263611714953E-3</v>
      </c>
      <c r="D108" s="30">
        <f t="shared" ca="1" si="4"/>
        <v>3.7725242868819689E-2</v>
      </c>
      <c r="E108" s="31">
        <f t="shared" ca="1" si="3"/>
        <v>10.453364656788088</v>
      </c>
    </row>
    <row r="109" spans="2:5" x14ac:dyDescent="0.25">
      <c r="B109" s="30">
        <f t="shared" ca="1" si="4"/>
        <v>7.9524826144418928E-2</v>
      </c>
      <c r="C109" s="30">
        <f t="shared" ca="1" si="4"/>
        <v>5.7413862571322827E-3</v>
      </c>
      <c r="D109" s="30">
        <f t="shared" ca="1" si="4"/>
        <v>3.5282655759069949E-2</v>
      </c>
      <c r="E109" s="31">
        <f t="shared" ca="1" si="3"/>
        <v>10.902549527303428</v>
      </c>
    </row>
    <row r="110" spans="2:5" x14ac:dyDescent="0.25">
      <c r="B110" s="30">
        <f t="shared" ca="1" si="4"/>
        <v>8.2930783371654423E-2</v>
      </c>
      <c r="C110" s="30">
        <f t="shared" ca="1" si="4"/>
        <v>4.9109897012083598E-3</v>
      </c>
      <c r="D110" s="30">
        <f t="shared" ca="1" si="4"/>
        <v>3.6141141726979457E-2</v>
      </c>
      <c r="E110" s="31">
        <f t="shared" ca="1" si="3"/>
        <v>10.046095245823789</v>
      </c>
    </row>
    <row r="111" spans="2:5" x14ac:dyDescent="0.25">
      <c r="B111" s="30">
        <f t="shared" ca="1" si="4"/>
        <v>9.3315157788481359E-2</v>
      </c>
      <c r="C111" s="30">
        <f t="shared" ca="1" si="4"/>
        <v>4.7824039695317832E-3</v>
      </c>
      <c r="D111" s="30">
        <f t="shared" ca="1" si="4"/>
        <v>3.266080886821815E-2</v>
      </c>
      <c r="E111" s="31">
        <f t="shared" ca="1" si="3"/>
        <v>9.7086253451876967</v>
      </c>
    </row>
    <row r="112" spans="2:5" x14ac:dyDescent="0.25">
      <c r="B112" s="30">
        <f t="shared" ca="1" si="4"/>
        <v>8.6411091396769946E-2</v>
      </c>
      <c r="C112" s="30">
        <f t="shared" ca="1" si="4"/>
        <v>5.7766334500525592E-3</v>
      </c>
      <c r="D112" s="30">
        <f t="shared" ca="1" si="4"/>
        <v>3.5990666717073135E-2</v>
      </c>
      <c r="E112" s="31">
        <f t="shared" ca="1" si="3"/>
        <v>10.409421165051347</v>
      </c>
    </row>
    <row r="113" spans="2:5" x14ac:dyDescent="0.25">
      <c r="B113" s="30">
        <f t="shared" ca="1" si="4"/>
        <v>9.01719493504613E-2</v>
      </c>
      <c r="C113" s="30">
        <f t="shared" ca="1" si="4"/>
        <v>4.9898769704574538E-3</v>
      </c>
      <c r="D113" s="30">
        <f t="shared" ca="1" si="4"/>
        <v>3.3515108108924357E-2</v>
      </c>
      <c r="E113" s="31">
        <f t="shared" ca="1" si="3"/>
        <v>9.9318877346320935</v>
      </c>
    </row>
    <row r="114" spans="2:5" x14ac:dyDescent="0.25">
      <c r="B114" s="30">
        <f t="shared" ca="1" si="4"/>
        <v>8.4357350158717412E-2</v>
      </c>
      <c r="C114" s="30">
        <f t="shared" ca="1" si="4"/>
        <v>5.0752075700257202E-3</v>
      </c>
      <c r="D114" s="30">
        <f t="shared" ca="1" si="4"/>
        <v>3.40002071227751E-2</v>
      </c>
      <c r="E114" s="31">
        <f t="shared" ca="1" si="3"/>
        <v>10.277445901602579</v>
      </c>
    </row>
    <row r="115" spans="2:5" x14ac:dyDescent="0.25">
      <c r="B115" s="30">
        <f t="shared" ca="1" si="4"/>
        <v>8.7532774788009221E-2</v>
      </c>
      <c r="C115" s="30">
        <f t="shared" ca="1" si="4"/>
        <v>5.2361937952013068E-3</v>
      </c>
      <c r="D115" s="30">
        <f t="shared" ca="1" si="4"/>
        <v>3.7324650355799072E-2</v>
      </c>
      <c r="E115" s="31">
        <f t="shared" ca="1" si="3"/>
        <v>9.8819489146694188</v>
      </c>
    </row>
    <row r="116" spans="2:5" x14ac:dyDescent="0.25">
      <c r="B116" s="30">
        <f t="shared" ca="1" si="4"/>
        <v>8.0717909303522739E-2</v>
      </c>
      <c r="C116" s="30">
        <f t="shared" ca="1" si="4"/>
        <v>5.5697755094721753E-3</v>
      </c>
      <c r="D116" s="30">
        <f t="shared" ca="1" si="4"/>
        <v>3.4016940289381202E-2</v>
      </c>
      <c r="E116" s="31">
        <f t="shared" ca="1" si="3"/>
        <v>10.844968370974385</v>
      </c>
    </row>
    <row r="117" spans="2:5" x14ac:dyDescent="0.25">
      <c r="B117" s="30">
        <f t="shared" ca="1" si="4"/>
        <v>8.5126467878145262E-2</v>
      </c>
      <c r="C117" s="30">
        <f t="shared" ca="1" si="4"/>
        <v>4.1652348967692997E-3</v>
      </c>
      <c r="D117" s="30">
        <f t="shared" ca="1" si="4"/>
        <v>3.6035965972284534E-2</v>
      </c>
      <c r="E117" s="31">
        <f t="shared" ca="1" si="3"/>
        <v>9.412719099424546</v>
      </c>
    </row>
    <row r="118" spans="2:5" x14ac:dyDescent="0.25">
      <c r="B118" s="30">
        <f t="shared" ca="1" si="4"/>
        <v>9.1201130797450208E-2</v>
      </c>
      <c r="C118" s="30">
        <f t="shared" ca="1" si="4"/>
        <v>5.1749381169440009E-3</v>
      </c>
      <c r="D118" s="30">
        <f t="shared" ca="1" si="4"/>
        <v>3.6002900380697617E-2</v>
      </c>
      <c r="E118" s="31">
        <f t="shared" ca="1" si="3"/>
        <v>9.7597263994003018</v>
      </c>
    </row>
    <row r="119" spans="2:5" x14ac:dyDescent="0.25">
      <c r="B119" s="30">
        <f t="shared" ca="1" si="4"/>
        <v>8.0196688461591253E-2</v>
      </c>
      <c r="C119" s="30">
        <f t="shared" ca="1" si="4"/>
        <v>5.7617502203674911E-3</v>
      </c>
      <c r="D119" s="30">
        <f t="shared" ca="1" si="4"/>
        <v>3.497368193204449E-2</v>
      </c>
      <c r="E119" s="31">
        <f t="shared" ca="1" si="3"/>
        <v>10.90347899362486</v>
      </c>
    </row>
    <row r="120" spans="2:5" x14ac:dyDescent="0.25">
      <c r="B120" s="30">
        <f t="shared" ca="1" si="4"/>
        <v>8.4191186746087637E-2</v>
      </c>
      <c r="C120" s="30">
        <f t="shared" ca="1" si="4"/>
        <v>5.3644299438479603E-3</v>
      </c>
      <c r="D120" s="30">
        <f t="shared" ca="1" si="4"/>
        <v>3.2838717295552655E-2</v>
      </c>
      <c r="E120" s="31">
        <f t="shared" ca="1" si="3"/>
        <v>10.61036706399717</v>
      </c>
    </row>
    <row r="121" spans="2:5" x14ac:dyDescent="0.25">
      <c r="B121" s="30">
        <f t="shared" ca="1" si="4"/>
        <v>8.3362846165051588E-2</v>
      </c>
      <c r="C121" s="30">
        <f t="shared" ca="1" si="4"/>
        <v>5.1032564419568223E-3</v>
      </c>
      <c r="D121" s="30">
        <f t="shared" ca="1" si="4"/>
        <v>3.7033641441154196E-2</v>
      </c>
      <c r="E121" s="31">
        <f t="shared" ca="1" si="3"/>
        <v>10.066351926193137</v>
      </c>
    </row>
    <row r="122" spans="2:5" x14ac:dyDescent="0.25">
      <c r="B122" s="30">
        <f t="shared" ca="1" si="4"/>
        <v>8.2977223697138142E-2</v>
      </c>
      <c r="C122" s="30">
        <f t="shared" ca="1" si="4"/>
        <v>4.3260504495394262E-3</v>
      </c>
      <c r="D122" s="30">
        <f t="shared" ca="1" si="4"/>
        <v>3.3253600188966503E-2</v>
      </c>
      <c r="E122" s="31">
        <f t="shared" ca="1" si="3"/>
        <v>9.901404198108029</v>
      </c>
    </row>
    <row r="123" spans="2:5" x14ac:dyDescent="0.25">
      <c r="B123" s="30">
        <f t="shared" ca="1" si="4"/>
        <v>8.1568129055324012E-2</v>
      </c>
      <c r="C123" s="30">
        <f t="shared" ca="1" si="4"/>
        <v>5.7075158701030268E-3</v>
      </c>
      <c r="D123" s="30">
        <f t="shared" ca="1" si="4"/>
        <v>3.7564775214949636E-2</v>
      </c>
      <c r="E123" s="31">
        <f t="shared" ca="1" si="3"/>
        <v>10.514582333681618</v>
      </c>
    </row>
    <row r="124" spans="2:5" x14ac:dyDescent="0.25">
      <c r="B124" s="30">
        <f t="shared" ca="1" si="4"/>
        <v>8.8014972486704507E-2</v>
      </c>
      <c r="C124" s="30">
        <f t="shared" ca="1" si="4"/>
        <v>5.0503363710003449E-3</v>
      </c>
      <c r="D124" s="30">
        <f t="shared" ca="1" si="4"/>
        <v>3.5446250583250322E-2</v>
      </c>
      <c r="E124" s="31">
        <f t="shared" ca="1" si="3"/>
        <v>9.9057250604907665</v>
      </c>
    </row>
    <row r="125" spans="2:5" x14ac:dyDescent="0.25">
      <c r="B125" s="30">
        <f t="shared" ca="1" si="4"/>
        <v>7.4642841028049037E-2</v>
      </c>
      <c r="C125" s="30">
        <f t="shared" ca="1" si="4"/>
        <v>5.2574184628212438E-3</v>
      </c>
      <c r="D125" s="30">
        <f t="shared" ca="1" si="4"/>
        <v>3.8270380541516109E-2</v>
      </c>
      <c r="E125" s="31">
        <f t="shared" ca="1" si="3"/>
        <v>10.627277135589559</v>
      </c>
    </row>
    <row r="126" spans="2:5" x14ac:dyDescent="0.25">
      <c r="B126" s="30">
        <f t="shared" ca="1" si="4"/>
        <v>7.8763235100822296E-2</v>
      </c>
      <c r="C126" s="30">
        <f t="shared" ca="1" si="4"/>
        <v>4.7897203403135342E-3</v>
      </c>
      <c r="D126" s="30">
        <f t="shared" ca="1" si="4"/>
        <v>3.1946971265935126E-2</v>
      </c>
      <c r="E126" s="31">
        <f t="shared" ca="1" si="3"/>
        <v>10.65196640371518</v>
      </c>
    </row>
    <row r="127" spans="2:5" x14ac:dyDescent="0.25">
      <c r="B127" s="30">
        <f t="shared" ca="1" si="4"/>
        <v>7.5312520994664039E-2</v>
      </c>
      <c r="C127" s="30">
        <f t="shared" ca="1" si="4"/>
        <v>4.8587841641384664E-3</v>
      </c>
      <c r="D127" s="30">
        <f t="shared" ca="1" si="4"/>
        <v>3.8005796796803652E-2</v>
      </c>
      <c r="E127" s="31">
        <f t="shared" ca="1" si="3"/>
        <v>10.334466797472604</v>
      </c>
    </row>
    <row r="128" spans="2:5" x14ac:dyDescent="0.25">
      <c r="B128" s="30">
        <f t="shared" ca="1" si="4"/>
        <v>9.4403785821060238E-2</v>
      </c>
      <c r="C128" s="30">
        <f t="shared" ca="1" si="4"/>
        <v>4.9423060544801709E-3</v>
      </c>
      <c r="D128" s="30">
        <f t="shared" ca="1" si="4"/>
        <v>3.7382274486409024E-2</v>
      </c>
      <c r="E128" s="31">
        <f t="shared" ca="1" si="3"/>
        <v>9.3317570617328141</v>
      </c>
    </row>
    <row r="129" spans="2:5" x14ac:dyDescent="0.25">
      <c r="B129" s="30">
        <f t="shared" ca="1" si="4"/>
        <v>8.2694730752188847E-2</v>
      </c>
      <c r="C129" s="30">
        <f t="shared" ca="1" si="4"/>
        <v>4.9622064660832859E-3</v>
      </c>
      <c r="D129" s="30">
        <f t="shared" ca="1" si="4"/>
        <v>3.2413257616497985E-2</v>
      </c>
      <c r="E129" s="31">
        <f t="shared" ca="1" si="3"/>
        <v>10.469609200889758</v>
      </c>
    </row>
    <row r="130" spans="2:5" x14ac:dyDescent="0.25">
      <c r="B130" s="30">
        <f t="shared" ca="1" si="4"/>
        <v>8.6488860539430654E-2</v>
      </c>
      <c r="C130" s="30">
        <f t="shared" ca="1" si="4"/>
        <v>4.9170826706927033E-3</v>
      </c>
      <c r="D130" s="30">
        <f t="shared" ca="1" si="4"/>
        <v>3.6237414987908577E-2</v>
      </c>
      <c r="E130" s="31">
        <f t="shared" ca="1" si="3"/>
        <v>9.8326914906308378</v>
      </c>
    </row>
    <row r="131" spans="2:5" x14ac:dyDescent="0.25">
      <c r="B131" s="30">
        <f t="shared" ca="1" si="4"/>
        <v>8.0077636833059865E-2</v>
      </c>
      <c r="C131" s="30">
        <f t="shared" ca="1" si="4"/>
        <v>4.8998748511674918E-3</v>
      </c>
      <c r="D131" s="30">
        <f t="shared" ca="1" si="4"/>
        <v>3.3289275486282618E-2</v>
      </c>
      <c r="E131" s="31">
        <f t="shared" ca="1" si="3"/>
        <v>10.498762184894268</v>
      </c>
    </row>
    <row r="132" spans="2:5" x14ac:dyDescent="0.25">
      <c r="B132" s="30">
        <f t="shared" ca="1" si="4"/>
        <v>8.9804399450719247E-2</v>
      </c>
      <c r="C132" s="30">
        <f t="shared" ca="1" si="4"/>
        <v>5.272980072981933E-3</v>
      </c>
      <c r="D132" s="30">
        <f t="shared" ca="1" si="4"/>
        <v>3.6407404460674989E-2</v>
      </c>
      <c r="E132" s="31">
        <f t="shared" ca="1" si="3"/>
        <v>9.8603365124599023</v>
      </c>
    </row>
    <row r="133" spans="2:5" x14ac:dyDescent="0.25">
      <c r="B133" s="30">
        <f t="shared" ca="1" si="4"/>
        <v>7.9199279969024081E-2</v>
      </c>
      <c r="C133" s="30">
        <f t="shared" ca="1" si="4"/>
        <v>4.8235740376346625E-3</v>
      </c>
      <c r="D133" s="30">
        <f t="shared" ca="1" si="4"/>
        <v>3.4264611749597607E-2</v>
      </c>
      <c r="E133" s="31">
        <f t="shared" ref="E133:E196" ca="1" si="5">SQRT(2*9.81*SQRT(C133*D133)/(B133*(D133-C133)))</f>
        <v>10.400782609954888</v>
      </c>
    </row>
    <row r="134" spans="2:5" x14ac:dyDescent="0.25">
      <c r="B134" s="30">
        <f t="shared" ref="B134:D197" ca="1" si="6">NORMSINV(RAND())*B$4+B$3</f>
        <v>8.6740288051395553E-2</v>
      </c>
      <c r="C134" s="30">
        <f t="shared" ca="1" si="6"/>
        <v>4.9707227403246439E-3</v>
      </c>
      <c r="D134" s="30">
        <f t="shared" ca="1" si="6"/>
        <v>3.025158459168098E-2</v>
      </c>
      <c r="E134" s="31">
        <f t="shared" ca="1" si="5"/>
        <v>10.474542197694113</v>
      </c>
    </row>
    <row r="135" spans="2:5" x14ac:dyDescent="0.25">
      <c r="B135" s="30">
        <f t="shared" ca="1" si="6"/>
        <v>8.1806533816141266E-2</v>
      </c>
      <c r="C135" s="30">
        <f t="shared" ca="1" si="6"/>
        <v>5.0908321738008487E-3</v>
      </c>
      <c r="D135" s="30">
        <f t="shared" ca="1" si="6"/>
        <v>3.2455179744713306E-2</v>
      </c>
      <c r="E135" s="31">
        <f t="shared" ca="1" si="5"/>
        <v>10.614050664642749</v>
      </c>
    </row>
    <row r="136" spans="2:5" x14ac:dyDescent="0.25">
      <c r="B136" s="30">
        <f t="shared" ca="1" si="6"/>
        <v>7.6850250912739129E-2</v>
      </c>
      <c r="C136" s="30">
        <f t="shared" ca="1" si="6"/>
        <v>5.0935554878149937E-3</v>
      </c>
      <c r="D136" s="30">
        <f t="shared" ca="1" si="6"/>
        <v>3.4158991121112814E-2</v>
      </c>
      <c r="E136" s="31">
        <f t="shared" ca="1" si="5"/>
        <v>10.763907515338349</v>
      </c>
    </row>
    <row r="137" spans="2:5" x14ac:dyDescent="0.25">
      <c r="B137" s="30">
        <f t="shared" ca="1" si="6"/>
        <v>7.8959054796091679E-2</v>
      </c>
      <c r="C137" s="30">
        <f t="shared" ca="1" si="6"/>
        <v>4.3884480687244268E-3</v>
      </c>
      <c r="D137" s="30">
        <f t="shared" ca="1" si="6"/>
        <v>3.283307883165227E-2</v>
      </c>
      <c r="E137" s="31">
        <f t="shared" ca="1" si="5"/>
        <v>10.240095902932618</v>
      </c>
    </row>
    <row r="138" spans="2:5" x14ac:dyDescent="0.25">
      <c r="B138" s="30">
        <f t="shared" ca="1" si="6"/>
        <v>8.4594125871487444E-2</v>
      </c>
      <c r="C138" s="30">
        <f t="shared" ca="1" si="6"/>
        <v>5.4560825977692734E-3</v>
      </c>
      <c r="D138" s="30">
        <f t="shared" ca="1" si="6"/>
        <v>3.9508227033610691E-2</v>
      </c>
      <c r="E138" s="31">
        <f t="shared" ca="1" si="5"/>
        <v>9.9999835093495832</v>
      </c>
    </row>
    <row r="139" spans="2:5" x14ac:dyDescent="0.25">
      <c r="B139" s="30">
        <f t="shared" ca="1" si="6"/>
        <v>8.022103962716208E-2</v>
      </c>
      <c r="C139" s="30">
        <f t="shared" ca="1" si="6"/>
        <v>4.9107730728089726E-3</v>
      </c>
      <c r="D139" s="30">
        <f t="shared" ca="1" si="6"/>
        <v>3.3618662910838724E-2</v>
      </c>
      <c r="E139" s="31">
        <f t="shared" ca="1" si="5"/>
        <v>10.462544029390081</v>
      </c>
    </row>
    <row r="140" spans="2:5" x14ac:dyDescent="0.25">
      <c r="B140" s="30">
        <f t="shared" ca="1" si="6"/>
        <v>7.7210696740301052E-2</v>
      </c>
      <c r="C140" s="30">
        <f t="shared" ca="1" si="6"/>
        <v>5.0797325105185562E-3</v>
      </c>
      <c r="D140" s="30">
        <f t="shared" ca="1" si="6"/>
        <v>3.3435619339173682E-2</v>
      </c>
      <c r="E140" s="31">
        <f t="shared" ca="1" si="5"/>
        <v>10.806914177853528</v>
      </c>
    </row>
    <row r="141" spans="2:5" x14ac:dyDescent="0.25">
      <c r="B141" s="30">
        <f t="shared" ca="1" si="6"/>
        <v>8.807177596776479E-2</v>
      </c>
      <c r="C141" s="30">
        <f t="shared" ca="1" si="6"/>
        <v>5.0794569490486335E-3</v>
      </c>
      <c r="D141" s="30">
        <f t="shared" ca="1" si="6"/>
        <v>3.3009573647781398E-2</v>
      </c>
      <c r="E141" s="31">
        <f t="shared" ca="1" si="5"/>
        <v>10.16269867956588</v>
      </c>
    </row>
    <row r="142" spans="2:5" x14ac:dyDescent="0.25">
      <c r="B142" s="30">
        <f t="shared" ca="1" si="6"/>
        <v>7.7964440060429643E-2</v>
      </c>
      <c r="C142" s="30">
        <f t="shared" ca="1" si="6"/>
        <v>4.8174451132826888E-3</v>
      </c>
      <c r="D142" s="30">
        <f t="shared" ca="1" si="6"/>
        <v>3.9166364114207493E-2</v>
      </c>
      <c r="E142" s="31">
        <f t="shared" ca="1" si="5"/>
        <v>10.031761318068551</v>
      </c>
    </row>
    <row r="143" spans="2:5" x14ac:dyDescent="0.25">
      <c r="B143" s="30">
        <f t="shared" ca="1" si="6"/>
        <v>8.6678618065640312E-2</v>
      </c>
      <c r="C143" s="30">
        <f t="shared" ca="1" si="6"/>
        <v>4.4442751994212592E-3</v>
      </c>
      <c r="D143" s="30">
        <f t="shared" ca="1" si="6"/>
        <v>3.493458206787893E-2</v>
      </c>
      <c r="E143" s="31">
        <f t="shared" ca="1" si="5"/>
        <v>9.6178220718241221</v>
      </c>
    </row>
    <row r="144" spans="2:5" x14ac:dyDescent="0.25">
      <c r="B144" s="30">
        <f t="shared" ca="1" si="6"/>
        <v>8.3816698715613466E-2</v>
      </c>
      <c r="C144" s="30">
        <f t="shared" ca="1" si="6"/>
        <v>5.161337953431433E-3</v>
      </c>
      <c r="D144" s="30">
        <f t="shared" ca="1" si="6"/>
        <v>3.3524162689231737E-2</v>
      </c>
      <c r="E144" s="31">
        <f t="shared" ca="1" si="5"/>
        <v>10.419324028569221</v>
      </c>
    </row>
    <row r="145" spans="2:5" x14ac:dyDescent="0.25">
      <c r="B145" s="30">
        <f t="shared" ca="1" si="6"/>
        <v>8.7800465715894699E-2</v>
      </c>
      <c r="C145" s="30">
        <f t="shared" ca="1" si="6"/>
        <v>4.2511095112653489E-3</v>
      </c>
      <c r="D145" s="30">
        <f t="shared" ca="1" si="6"/>
        <v>3.2706652920735456E-2</v>
      </c>
      <c r="E145" s="31">
        <f t="shared" ca="1" si="5"/>
        <v>9.6228174862779952</v>
      </c>
    </row>
    <row r="146" spans="2:5" x14ac:dyDescent="0.25">
      <c r="B146" s="30">
        <f t="shared" ca="1" si="6"/>
        <v>8.5097893480588424E-2</v>
      </c>
      <c r="C146" s="30">
        <f t="shared" ca="1" si="6"/>
        <v>4.9793194893316076E-3</v>
      </c>
      <c r="D146" s="30">
        <f t="shared" ca="1" si="6"/>
        <v>3.4341403660107954E-2</v>
      </c>
      <c r="E146" s="31">
        <f t="shared" ca="1" si="5"/>
        <v>10.133131202373987</v>
      </c>
    </row>
    <row r="147" spans="2:5" x14ac:dyDescent="0.25">
      <c r="B147" s="30">
        <f t="shared" ca="1" si="6"/>
        <v>8.1693209514641818E-2</v>
      </c>
      <c r="C147" s="30">
        <f t="shared" ca="1" si="6"/>
        <v>4.8830444101218701E-3</v>
      </c>
      <c r="D147" s="30">
        <f t="shared" ca="1" si="6"/>
        <v>3.7602282443442693E-2</v>
      </c>
      <c r="E147" s="31">
        <f t="shared" ca="1" si="5"/>
        <v>9.9731224623605961</v>
      </c>
    </row>
    <row r="148" spans="2:5" x14ac:dyDescent="0.25">
      <c r="B148" s="30">
        <f t="shared" ca="1" si="6"/>
        <v>9.0004707948186172E-2</v>
      </c>
      <c r="C148" s="30">
        <f t="shared" ca="1" si="6"/>
        <v>4.6979799027907602E-3</v>
      </c>
      <c r="D148" s="30">
        <f t="shared" ca="1" si="6"/>
        <v>3.5017501641309956E-2</v>
      </c>
      <c r="E148" s="31">
        <f t="shared" ca="1" si="5"/>
        <v>9.6029527694875974</v>
      </c>
    </row>
    <row r="149" spans="2:5" x14ac:dyDescent="0.25">
      <c r="B149" s="30">
        <f t="shared" ca="1" si="6"/>
        <v>8.3302078000068017E-2</v>
      </c>
      <c r="C149" s="30">
        <f t="shared" ca="1" si="6"/>
        <v>4.6601545018232857E-3</v>
      </c>
      <c r="D149" s="30">
        <f t="shared" ca="1" si="6"/>
        <v>3.7868697118034034E-2</v>
      </c>
      <c r="E149" s="31">
        <f t="shared" ca="1" si="5"/>
        <v>9.7065935674281452</v>
      </c>
    </row>
    <row r="150" spans="2:5" x14ac:dyDescent="0.25">
      <c r="B150" s="30">
        <f t="shared" ca="1" si="6"/>
        <v>8.1640376884617644E-2</v>
      </c>
      <c r="C150" s="30">
        <f t="shared" ca="1" si="6"/>
        <v>5.5088326791060804E-3</v>
      </c>
      <c r="D150" s="30">
        <f t="shared" ca="1" si="6"/>
        <v>3.7462370867662555E-2</v>
      </c>
      <c r="E150" s="31">
        <f t="shared" ca="1" si="5"/>
        <v>10.394443288510967</v>
      </c>
    </row>
    <row r="151" spans="2:5" x14ac:dyDescent="0.25">
      <c r="B151" s="30">
        <f t="shared" ca="1" si="6"/>
        <v>7.8826591326843165E-2</v>
      </c>
      <c r="C151" s="30">
        <f t="shared" ca="1" si="6"/>
        <v>4.7927734196735617E-3</v>
      </c>
      <c r="D151" s="30">
        <f t="shared" ca="1" si="6"/>
        <v>3.495759712720152E-2</v>
      </c>
      <c r="E151" s="31">
        <f t="shared" ca="1" si="5"/>
        <v>10.334628034791667</v>
      </c>
    </row>
    <row r="152" spans="2:5" x14ac:dyDescent="0.25">
      <c r="B152" s="30">
        <f t="shared" ca="1" si="6"/>
        <v>8.2597570001813045E-2</v>
      </c>
      <c r="C152" s="30">
        <f t="shared" ca="1" si="6"/>
        <v>4.666513057763725E-3</v>
      </c>
      <c r="D152" s="30">
        <f t="shared" ca="1" si="6"/>
        <v>3.2128361533461575E-2</v>
      </c>
      <c r="E152" s="31">
        <f t="shared" ca="1" si="5"/>
        <v>10.29132394241562</v>
      </c>
    </row>
    <row r="153" spans="2:5" x14ac:dyDescent="0.25">
      <c r="B153" s="30">
        <f t="shared" ca="1" si="6"/>
        <v>8.3508725305464659E-2</v>
      </c>
      <c r="C153" s="30">
        <f t="shared" ca="1" si="6"/>
        <v>5.4933803270017893E-3</v>
      </c>
      <c r="D153" s="30">
        <f t="shared" ca="1" si="6"/>
        <v>3.7131210623874547E-2</v>
      </c>
      <c r="E153" s="31">
        <f t="shared" ca="1" si="5"/>
        <v>10.298522505424053</v>
      </c>
    </row>
    <row r="154" spans="2:5" x14ac:dyDescent="0.25">
      <c r="B154" s="30">
        <f t="shared" ca="1" si="6"/>
        <v>8.1197385016582774E-2</v>
      </c>
      <c r="C154" s="30">
        <f t="shared" ca="1" si="6"/>
        <v>4.2934047866849227E-3</v>
      </c>
      <c r="D154" s="30">
        <f t="shared" ca="1" si="6"/>
        <v>3.206399941457249E-2</v>
      </c>
      <c r="E154" s="31">
        <f t="shared" ca="1" si="5"/>
        <v>10.103940325355568</v>
      </c>
    </row>
    <row r="155" spans="2:5" x14ac:dyDescent="0.25">
      <c r="B155" s="30">
        <f t="shared" ca="1" si="6"/>
        <v>8.9979206211116949E-2</v>
      </c>
      <c r="C155" s="30">
        <f t="shared" ca="1" si="6"/>
        <v>5.0960740689664124E-3</v>
      </c>
      <c r="D155" s="30">
        <f t="shared" ca="1" si="6"/>
        <v>3.6137477100862805E-2</v>
      </c>
      <c r="E155" s="31">
        <f t="shared" ca="1" si="5"/>
        <v>9.7635137392313567</v>
      </c>
    </row>
    <row r="156" spans="2:5" x14ac:dyDescent="0.25">
      <c r="B156" s="30">
        <f t="shared" ca="1" si="6"/>
        <v>8.3746515983067454E-2</v>
      </c>
      <c r="C156" s="30">
        <f t="shared" ca="1" si="6"/>
        <v>3.7569965162031404E-3</v>
      </c>
      <c r="D156" s="30">
        <f t="shared" ca="1" si="6"/>
        <v>3.4897429384386849E-2</v>
      </c>
      <c r="E156" s="31">
        <f t="shared" ca="1" si="5"/>
        <v>9.2813758966149873</v>
      </c>
    </row>
    <row r="157" spans="2:5" x14ac:dyDescent="0.25">
      <c r="B157" s="30">
        <f t="shared" ca="1" si="6"/>
        <v>8.7512802125423131E-2</v>
      </c>
      <c r="C157" s="30">
        <f t="shared" ca="1" si="6"/>
        <v>4.8568632577520015E-3</v>
      </c>
      <c r="D157" s="30">
        <f t="shared" ca="1" si="6"/>
        <v>3.159956416472455E-2</v>
      </c>
      <c r="E157" s="31">
        <f t="shared" ca="1" si="5"/>
        <v>10.191082449220968</v>
      </c>
    </row>
    <row r="158" spans="2:5" x14ac:dyDescent="0.25">
      <c r="B158" s="30">
        <f t="shared" ca="1" si="6"/>
        <v>7.7624322517719418E-2</v>
      </c>
      <c r="C158" s="30">
        <f t="shared" ca="1" si="6"/>
        <v>4.2915474430498856E-3</v>
      </c>
      <c r="D158" s="30">
        <f t="shared" ca="1" si="6"/>
        <v>3.3825442716068022E-2</v>
      </c>
      <c r="E158" s="31">
        <f t="shared" ca="1" si="5"/>
        <v>10.154407240609762</v>
      </c>
    </row>
    <row r="159" spans="2:5" x14ac:dyDescent="0.25">
      <c r="B159" s="30">
        <f t="shared" ca="1" si="6"/>
        <v>8.7483062741402814E-2</v>
      </c>
      <c r="C159" s="30">
        <f t="shared" ca="1" si="6"/>
        <v>6.4424396644504897E-3</v>
      </c>
      <c r="D159" s="30">
        <f t="shared" ca="1" si="6"/>
        <v>3.2838516724288967E-2</v>
      </c>
      <c r="E159" s="31">
        <f t="shared" ca="1" si="5"/>
        <v>11.116710379855284</v>
      </c>
    </row>
    <row r="160" spans="2:5" x14ac:dyDescent="0.25">
      <c r="B160" s="30">
        <f t="shared" ca="1" si="6"/>
        <v>9.3074754079932917E-2</v>
      </c>
      <c r="C160" s="30">
        <f t="shared" ca="1" si="6"/>
        <v>4.527308588028957E-3</v>
      </c>
      <c r="D160" s="30">
        <f t="shared" ca="1" si="6"/>
        <v>3.7086865031142842E-2</v>
      </c>
      <c r="E160" s="31">
        <f t="shared" ca="1" si="5"/>
        <v>9.1592385073635558</v>
      </c>
    </row>
    <row r="161" spans="2:5" x14ac:dyDescent="0.25">
      <c r="B161" s="30">
        <f t="shared" ca="1" si="6"/>
        <v>9.0327437400871152E-2</v>
      </c>
      <c r="C161" s="30">
        <f t="shared" ca="1" si="6"/>
        <v>5.6475887026706962E-3</v>
      </c>
      <c r="D161" s="30">
        <f t="shared" ca="1" si="6"/>
        <v>3.6365537658144258E-2</v>
      </c>
      <c r="E161" s="31">
        <f t="shared" ca="1" si="5"/>
        <v>10.066576958556501</v>
      </c>
    </row>
    <row r="162" spans="2:5" x14ac:dyDescent="0.25">
      <c r="B162" s="30">
        <f t="shared" ca="1" si="6"/>
        <v>8.5434593683414786E-2</v>
      </c>
      <c r="C162" s="30">
        <f t="shared" ca="1" si="6"/>
        <v>5.3841539388591259E-3</v>
      </c>
      <c r="D162" s="30">
        <f t="shared" ca="1" si="6"/>
        <v>3.3055841102368234E-2</v>
      </c>
      <c r="E162" s="31">
        <f t="shared" ca="1" si="5"/>
        <v>10.522192017662487</v>
      </c>
    </row>
    <row r="163" spans="2:5" x14ac:dyDescent="0.25">
      <c r="B163" s="30">
        <f t="shared" ca="1" si="6"/>
        <v>8.2959942980878776E-2</v>
      </c>
      <c r="C163" s="30">
        <f t="shared" ca="1" si="6"/>
        <v>4.6803495747321528E-3</v>
      </c>
      <c r="D163" s="30">
        <f t="shared" ca="1" si="6"/>
        <v>3.6853612864628196E-2</v>
      </c>
      <c r="E163" s="31">
        <f t="shared" ca="1" si="5"/>
        <v>9.8255600184463461</v>
      </c>
    </row>
    <row r="164" spans="2:5" x14ac:dyDescent="0.25">
      <c r="B164" s="30">
        <f t="shared" ca="1" si="6"/>
        <v>8.1151814517990264E-2</v>
      </c>
      <c r="C164" s="30">
        <f t="shared" ca="1" si="6"/>
        <v>5.2391451258087278E-3</v>
      </c>
      <c r="D164" s="30">
        <f t="shared" ca="1" si="6"/>
        <v>3.5531438714763962E-2</v>
      </c>
      <c r="E164" s="31">
        <f t="shared" ca="1" si="5"/>
        <v>10.435244060626841</v>
      </c>
    </row>
    <row r="165" spans="2:5" x14ac:dyDescent="0.25">
      <c r="B165" s="30">
        <f t="shared" ca="1" si="6"/>
        <v>8.6467205122163507E-2</v>
      </c>
      <c r="C165" s="30">
        <f t="shared" ca="1" si="6"/>
        <v>5.8344787587068453E-3</v>
      </c>
      <c r="D165" s="30">
        <f t="shared" ca="1" si="6"/>
        <v>3.1482142233472142E-2</v>
      </c>
      <c r="E165" s="31">
        <f t="shared" ca="1" si="5"/>
        <v>10.950059332470557</v>
      </c>
    </row>
    <row r="166" spans="2:5" x14ac:dyDescent="0.25">
      <c r="B166" s="30">
        <f t="shared" ca="1" si="6"/>
        <v>8.9530186182618265E-2</v>
      </c>
      <c r="C166" s="30">
        <f t="shared" ca="1" si="6"/>
        <v>4.4432080994415779E-3</v>
      </c>
      <c r="D166" s="30">
        <f t="shared" ca="1" si="6"/>
        <v>3.0097761947950878E-2</v>
      </c>
      <c r="E166" s="31">
        <f t="shared" ca="1" si="5"/>
        <v>9.9389438891031716</v>
      </c>
    </row>
    <row r="167" spans="2:5" x14ac:dyDescent="0.25">
      <c r="B167" s="30">
        <f t="shared" ca="1" si="6"/>
        <v>8.4403262102794571E-2</v>
      </c>
      <c r="C167" s="30">
        <f t="shared" ca="1" si="6"/>
        <v>4.587147739978893E-3</v>
      </c>
      <c r="D167" s="30">
        <f t="shared" ca="1" si="6"/>
        <v>3.6464289646944113E-2</v>
      </c>
      <c r="E167" s="31">
        <f t="shared" ca="1" si="5"/>
        <v>9.711421835111647</v>
      </c>
    </row>
    <row r="168" spans="2:5" x14ac:dyDescent="0.25">
      <c r="B168" s="30">
        <f t="shared" ca="1" si="6"/>
        <v>8.5845976564454252E-2</v>
      </c>
      <c r="C168" s="30">
        <f t="shared" ca="1" si="6"/>
        <v>4.491958725187672E-3</v>
      </c>
      <c r="D168" s="30">
        <f t="shared" ca="1" si="6"/>
        <v>3.5039781029720496E-2</v>
      </c>
      <c r="E168" s="31">
        <f t="shared" ca="1" si="5"/>
        <v>9.6883247122004743</v>
      </c>
    </row>
    <row r="169" spans="2:5" x14ac:dyDescent="0.25">
      <c r="B169" s="30">
        <f t="shared" ca="1" si="6"/>
        <v>7.2418415199069261E-2</v>
      </c>
      <c r="C169" s="30">
        <f t="shared" ca="1" si="6"/>
        <v>5.1214546707193959E-3</v>
      </c>
      <c r="D169" s="30">
        <f t="shared" ca="1" si="6"/>
        <v>3.5963998303678975E-2</v>
      </c>
      <c r="E169" s="31">
        <f t="shared" ca="1" si="5"/>
        <v>10.918556475282266</v>
      </c>
    </row>
    <row r="170" spans="2:5" x14ac:dyDescent="0.25">
      <c r="B170" s="30">
        <f t="shared" ca="1" si="6"/>
        <v>7.88606930743668E-2</v>
      </c>
      <c r="C170" s="30">
        <f t="shared" ca="1" si="6"/>
        <v>5.124564758557955E-3</v>
      </c>
      <c r="D170" s="30">
        <f t="shared" ca="1" si="6"/>
        <v>3.3607684129199789E-2</v>
      </c>
      <c r="E170" s="31">
        <f t="shared" ca="1" si="5"/>
        <v>10.706544460996078</v>
      </c>
    </row>
    <row r="171" spans="2:5" x14ac:dyDescent="0.25">
      <c r="B171" s="30">
        <f t="shared" ca="1" si="6"/>
        <v>8.1329949245228877E-2</v>
      </c>
      <c r="C171" s="30">
        <f t="shared" ca="1" si="6"/>
        <v>4.3556468457611255E-3</v>
      </c>
      <c r="D171" s="30">
        <f t="shared" ca="1" si="6"/>
        <v>3.7944630717705402E-2</v>
      </c>
      <c r="E171" s="31">
        <f t="shared" ca="1" si="5"/>
        <v>9.6089639850565849</v>
      </c>
    </row>
    <row r="172" spans="2:5" x14ac:dyDescent="0.25">
      <c r="B172" s="30">
        <f t="shared" ca="1" si="6"/>
        <v>7.7525322938381963E-2</v>
      </c>
      <c r="C172" s="30">
        <f t="shared" ca="1" si="6"/>
        <v>5.8381270564398296E-3</v>
      </c>
      <c r="D172" s="30">
        <f t="shared" ca="1" si="6"/>
        <v>3.6715786742596401E-2</v>
      </c>
      <c r="E172" s="31">
        <f t="shared" ca="1" si="5"/>
        <v>10.954362705882032</v>
      </c>
    </row>
    <row r="173" spans="2:5" x14ac:dyDescent="0.25">
      <c r="B173" s="30">
        <f t="shared" ca="1" si="6"/>
        <v>8.2752903086055665E-2</v>
      </c>
      <c r="C173" s="30">
        <f t="shared" ca="1" si="6"/>
        <v>5.3702583313531066E-3</v>
      </c>
      <c r="D173" s="30">
        <f t="shared" ca="1" si="6"/>
        <v>3.5711817828765077E-2</v>
      </c>
      <c r="E173" s="31">
        <f t="shared" ca="1" si="5"/>
        <v>10.402571670894183</v>
      </c>
    </row>
    <row r="174" spans="2:5" x14ac:dyDescent="0.25">
      <c r="B174" s="30">
        <f t="shared" ca="1" si="6"/>
        <v>8.6190190710161346E-2</v>
      </c>
      <c r="C174" s="30">
        <f t="shared" ca="1" si="6"/>
        <v>4.9610350985565448E-3</v>
      </c>
      <c r="D174" s="30">
        <f t="shared" ca="1" si="6"/>
        <v>3.4030786547643951E-2</v>
      </c>
      <c r="E174" s="31">
        <f t="shared" ca="1" si="5"/>
        <v>10.086976129606194</v>
      </c>
    </row>
    <row r="175" spans="2:5" x14ac:dyDescent="0.25">
      <c r="B175" s="30">
        <f t="shared" ca="1" si="6"/>
        <v>7.709983036354455E-2</v>
      </c>
      <c r="C175" s="30">
        <f t="shared" ca="1" si="6"/>
        <v>4.9399523387480253E-3</v>
      </c>
      <c r="D175" s="30">
        <f t="shared" ca="1" si="6"/>
        <v>3.4516897134077587E-2</v>
      </c>
      <c r="E175" s="31">
        <f t="shared" ca="1" si="5"/>
        <v>10.599484928712815</v>
      </c>
    </row>
    <row r="176" spans="2:5" x14ac:dyDescent="0.25">
      <c r="B176" s="30">
        <f t="shared" ca="1" si="6"/>
        <v>8.2177473484436978E-2</v>
      </c>
      <c r="C176" s="30">
        <f t="shared" ca="1" si="6"/>
        <v>5.2133666475993948E-3</v>
      </c>
      <c r="D176" s="30">
        <f t="shared" ca="1" si="6"/>
        <v>3.4353083659402872E-2</v>
      </c>
      <c r="E176" s="31">
        <f t="shared" ca="1" si="5"/>
        <v>10.471320277840418</v>
      </c>
    </row>
    <row r="177" spans="2:5" x14ac:dyDescent="0.25">
      <c r="B177" s="30">
        <f t="shared" ca="1" si="6"/>
        <v>8.6751519912293171E-2</v>
      </c>
      <c r="C177" s="30">
        <f t="shared" ca="1" si="6"/>
        <v>4.6093176559050941E-3</v>
      </c>
      <c r="D177" s="30">
        <f t="shared" ca="1" si="6"/>
        <v>3.2707866075931152E-2</v>
      </c>
      <c r="E177" s="31">
        <f t="shared" ca="1" si="5"/>
        <v>9.9412552632095732</v>
      </c>
    </row>
    <row r="178" spans="2:5" x14ac:dyDescent="0.25">
      <c r="B178" s="30">
        <f t="shared" ca="1" si="6"/>
        <v>8.4074811200589378E-2</v>
      </c>
      <c r="C178" s="30">
        <f t="shared" ca="1" si="6"/>
        <v>4.5617157895115317E-3</v>
      </c>
      <c r="D178" s="30">
        <f t="shared" ca="1" si="6"/>
        <v>3.8821711099454835E-2</v>
      </c>
      <c r="E178" s="31">
        <f t="shared" ca="1" si="5"/>
        <v>9.5208040263365667</v>
      </c>
    </row>
    <row r="179" spans="2:5" x14ac:dyDescent="0.25">
      <c r="B179" s="30">
        <f t="shared" ca="1" si="6"/>
        <v>7.8601839999597273E-2</v>
      </c>
      <c r="C179" s="30">
        <f t="shared" ca="1" si="6"/>
        <v>4.9513258907694412E-3</v>
      </c>
      <c r="D179" s="30">
        <f t="shared" ca="1" si="6"/>
        <v>3.3637452990493442E-2</v>
      </c>
      <c r="E179" s="31">
        <f t="shared" ca="1" si="5"/>
        <v>10.597009899193647</v>
      </c>
    </row>
    <row r="180" spans="2:5" x14ac:dyDescent="0.25">
      <c r="B180" s="30">
        <f t="shared" ca="1" si="6"/>
        <v>7.9543784300053266E-2</v>
      </c>
      <c r="C180" s="30">
        <f t="shared" ca="1" si="6"/>
        <v>5.1567837107818525E-3</v>
      </c>
      <c r="D180" s="30">
        <f t="shared" ca="1" si="6"/>
        <v>3.7340358338900904E-2</v>
      </c>
      <c r="E180" s="31">
        <f t="shared" ca="1" si="5"/>
        <v>10.312609829469883</v>
      </c>
    </row>
    <row r="181" spans="2:5" x14ac:dyDescent="0.25">
      <c r="B181" s="30">
        <f t="shared" ca="1" si="6"/>
        <v>8.8845605089387436E-2</v>
      </c>
      <c r="C181" s="30">
        <f t="shared" ca="1" si="6"/>
        <v>4.9210072929102315E-3</v>
      </c>
      <c r="D181" s="30">
        <f t="shared" ca="1" si="6"/>
        <v>4.1373548330105141E-2</v>
      </c>
      <c r="E181" s="31">
        <f t="shared" ca="1" si="5"/>
        <v>9.2974064543994537</v>
      </c>
    </row>
    <row r="182" spans="2:5" x14ac:dyDescent="0.25">
      <c r="B182" s="30">
        <f t="shared" ca="1" si="6"/>
        <v>7.2031978904595048E-2</v>
      </c>
      <c r="C182" s="30">
        <f t="shared" ca="1" si="6"/>
        <v>5.0071033893183221E-3</v>
      </c>
      <c r="D182" s="30">
        <f t="shared" ca="1" si="6"/>
        <v>3.4287760703122415E-2</v>
      </c>
      <c r="E182" s="31">
        <f t="shared" ca="1" si="5"/>
        <v>11.0402228024781</v>
      </c>
    </row>
    <row r="183" spans="2:5" x14ac:dyDescent="0.25">
      <c r="B183" s="30">
        <f t="shared" ca="1" si="6"/>
        <v>8.3395218739136995E-2</v>
      </c>
      <c r="C183" s="30">
        <f t="shared" ca="1" si="6"/>
        <v>5.3861060184433379E-3</v>
      </c>
      <c r="D183" s="30">
        <f t="shared" ca="1" si="6"/>
        <v>3.6482291634107322E-2</v>
      </c>
      <c r="E183" s="31">
        <f t="shared" ca="1" si="5"/>
        <v>10.298278147484037</v>
      </c>
    </row>
    <row r="184" spans="2:5" x14ac:dyDescent="0.25">
      <c r="B184" s="30">
        <f t="shared" ca="1" si="6"/>
        <v>8.6197791237658833E-2</v>
      </c>
      <c r="C184" s="30">
        <f t="shared" ca="1" si="6"/>
        <v>4.3610955281680594E-3</v>
      </c>
      <c r="D184" s="30">
        <f t="shared" ca="1" si="6"/>
        <v>3.4615363133456513E-2</v>
      </c>
      <c r="E184" s="31">
        <f t="shared" ca="1" si="5"/>
        <v>9.6144453181060019</v>
      </c>
    </row>
    <row r="185" spans="2:5" x14ac:dyDescent="0.25">
      <c r="B185" s="30">
        <f t="shared" ca="1" si="6"/>
        <v>8.6330989543706937E-2</v>
      </c>
      <c r="C185" s="30">
        <f t="shared" ca="1" si="6"/>
        <v>5.8678915068085535E-3</v>
      </c>
      <c r="D185" s="30">
        <f t="shared" ca="1" si="6"/>
        <v>3.509145125002152E-2</v>
      </c>
      <c r="E185" s="31">
        <f t="shared" ca="1" si="5"/>
        <v>10.563806438501398</v>
      </c>
    </row>
    <row r="186" spans="2:5" x14ac:dyDescent="0.25">
      <c r="B186" s="30">
        <f t="shared" ca="1" si="6"/>
        <v>7.7403027724318063E-2</v>
      </c>
      <c r="C186" s="30">
        <f t="shared" ca="1" si="6"/>
        <v>5.9324529550886917E-3</v>
      </c>
      <c r="D186" s="30">
        <f t="shared" ca="1" si="6"/>
        <v>3.3143588505695466E-2</v>
      </c>
      <c r="E186" s="31">
        <f t="shared" ca="1" si="5"/>
        <v>11.428932084023224</v>
      </c>
    </row>
    <row r="187" spans="2:5" x14ac:dyDescent="0.25">
      <c r="B187" s="30">
        <f t="shared" ca="1" si="6"/>
        <v>8.0796229521066409E-2</v>
      </c>
      <c r="C187" s="30">
        <f t="shared" ca="1" si="6"/>
        <v>3.9062605638471512E-3</v>
      </c>
      <c r="D187" s="30">
        <f t="shared" ca="1" si="6"/>
        <v>3.9641288869996516E-2</v>
      </c>
      <c r="E187" s="31">
        <f t="shared" ca="1" si="5"/>
        <v>9.1956859965208206</v>
      </c>
    </row>
    <row r="188" spans="2:5" x14ac:dyDescent="0.25">
      <c r="B188" s="30">
        <f t="shared" ca="1" si="6"/>
        <v>8.8956018031897593E-2</v>
      </c>
      <c r="C188" s="30">
        <f t="shared" ca="1" si="6"/>
        <v>5.1886521719826375E-3</v>
      </c>
      <c r="D188" s="30">
        <f t="shared" ca="1" si="6"/>
        <v>3.5328419662012042E-2</v>
      </c>
      <c r="E188" s="31">
        <f t="shared" ca="1" si="5"/>
        <v>9.9537465406055698</v>
      </c>
    </row>
    <row r="189" spans="2:5" x14ac:dyDescent="0.25">
      <c r="B189" s="30">
        <f t="shared" ca="1" si="6"/>
        <v>9.0621590670864269E-2</v>
      </c>
      <c r="C189" s="30">
        <f t="shared" ca="1" si="6"/>
        <v>4.2128241363683736E-3</v>
      </c>
      <c r="D189" s="30">
        <f t="shared" ca="1" si="6"/>
        <v>3.5547151908487028E-2</v>
      </c>
      <c r="E189" s="31">
        <f t="shared" ca="1" si="5"/>
        <v>9.1953445095855386</v>
      </c>
    </row>
    <row r="190" spans="2:5" x14ac:dyDescent="0.25">
      <c r="B190" s="30">
        <f t="shared" ca="1" si="6"/>
        <v>8.260607674372121E-2</v>
      </c>
      <c r="C190" s="30">
        <f t="shared" ca="1" si="6"/>
        <v>5.4500948459365118E-3</v>
      </c>
      <c r="D190" s="30">
        <f t="shared" ca="1" si="6"/>
        <v>3.5741151312799861E-2</v>
      </c>
      <c r="E190" s="31">
        <f t="shared" ca="1" si="5"/>
        <v>10.461150317943437</v>
      </c>
    </row>
    <row r="191" spans="2:5" x14ac:dyDescent="0.25">
      <c r="B191" s="30">
        <f t="shared" ca="1" si="6"/>
        <v>8.271742118083196E-2</v>
      </c>
      <c r="C191" s="30">
        <f t="shared" ca="1" si="6"/>
        <v>4.7245645220379924E-3</v>
      </c>
      <c r="D191" s="30">
        <f t="shared" ca="1" si="6"/>
        <v>3.5849197644400359E-2</v>
      </c>
      <c r="E191" s="31">
        <f t="shared" ca="1" si="5"/>
        <v>9.9588500669507454</v>
      </c>
    </row>
    <row r="192" spans="2:5" x14ac:dyDescent="0.25">
      <c r="B192" s="30">
        <f t="shared" ca="1" si="6"/>
        <v>7.7412775707260489E-2</v>
      </c>
      <c r="C192" s="30">
        <f t="shared" ca="1" si="6"/>
        <v>4.9903856980323793E-3</v>
      </c>
      <c r="D192" s="30">
        <f t="shared" ca="1" si="6"/>
        <v>3.2541275113069035E-2</v>
      </c>
      <c r="E192" s="31">
        <f t="shared" ca="1" si="5"/>
        <v>10.827234417543961</v>
      </c>
    </row>
    <row r="193" spans="2:5" x14ac:dyDescent="0.25">
      <c r="B193" s="30">
        <f t="shared" ca="1" si="6"/>
        <v>8.6085399737148557E-2</v>
      </c>
      <c r="C193" s="30">
        <f t="shared" ca="1" si="6"/>
        <v>5.4427882252122495E-3</v>
      </c>
      <c r="D193" s="30">
        <f t="shared" ca="1" si="6"/>
        <v>3.6451122744257429E-2</v>
      </c>
      <c r="E193" s="31">
        <f t="shared" ca="1" si="5"/>
        <v>10.174864106414454</v>
      </c>
    </row>
    <row r="194" spans="2:5" x14ac:dyDescent="0.25">
      <c r="B194" s="30">
        <f t="shared" ca="1" si="6"/>
        <v>8.2189126648882366E-2</v>
      </c>
      <c r="C194" s="30">
        <f t="shared" ca="1" si="6"/>
        <v>3.6436585041479232E-3</v>
      </c>
      <c r="D194" s="30">
        <f t="shared" ca="1" si="6"/>
        <v>3.4892229090241693E-2</v>
      </c>
      <c r="E194" s="31">
        <f t="shared" ca="1" si="5"/>
        <v>9.2809799866862743</v>
      </c>
    </row>
    <row r="195" spans="2:5" x14ac:dyDescent="0.25">
      <c r="B195" s="30">
        <f t="shared" ca="1" si="6"/>
        <v>8.2911507054980488E-2</v>
      </c>
      <c r="C195" s="30">
        <f t="shared" ca="1" si="6"/>
        <v>4.8664609815703948E-3</v>
      </c>
      <c r="D195" s="30">
        <f t="shared" ca="1" si="6"/>
        <v>3.0799593393771179E-2</v>
      </c>
      <c r="E195" s="31">
        <f t="shared" ca="1" si="5"/>
        <v>10.569493240106102</v>
      </c>
    </row>
    <row r="196" spans="2:5" x14ac:dyDescent="0.25">
      <c r="B196" s="30">
        <f t="shared" ca="1" si="6"/>
        <v>7.737809103002441E-2</v>
      </c>
      <c r="C196" s="30">
        <f t="shared" ca="1" si="6"/>
        <v>4.4596914933727741E-3</v>
      </c>
      <c r="D196" s="30">
        <f t="shared" ca="1" si="6"/>
        <v>3.4722173867171705E-2</v>
      </c>
      <c r="E196" s="31">
        <f t="shared" ca="1" si="5"/>
        <v>10.210950061876243</v>
      </c>
    </row>
    <row r="197" spans="2:5" x14ac:dyDescent="0.25">
      <c r="B197" s="30">
        <f t="shared" ca="1" si="6"/>
        <v>8.9755965834425355E-2</v>
      </c>
      <c r="C197" s="30">
        <f t="shared" ca="1" si="6"/>
        <v>4.8900789305547721E-3</v>
      </c>
      <c r="D197" s="30">
        <f t="shared" ca="1" si="6"/>
        <v>3.3308750603770823E-2</v>
      </c>
      <c r="E197" s="31">
        <f t="shared" ref="E197:E260" ca="1" si="7">SQRT(2*9.81*SQRT(C197*D197)/(B197*(D197-C197)))</f>
        <v>9.907965939120599</v>
      </c>
    </row>
    <row r="198" spans="2:5" x14ac:dyDescent="0.25">
      <c r="B198" s="30">
        <f t="shared" ref="B198:D261" ca="1" si="8">NORMSINV(RAND())*B$4+B$3</f>
        <v>7.9442472689479307E-2</v>
      </c>
      <c r="C198" s="30">
        <f t="shared" ca="1" si="8"/>
        <v>5.8864417172101308E-3</v>
      </c>
      <c r="D198" s="30">
        <f t="shared" ca="1" si="8"/>
        <v>3.6214012862346628E-2</v>
      </c>
      <c r="E198" s="31">
        <f t="shared" ca="1" si="7"/>
        <v>10.904021137439617</v>
      </c>
    </row>
    <row r="199" spans="2:5" x14ac:dyDescent="0.25">
      <c r="B199" s="30">
        <f t="shared" ca="1" si="8"/>
        <v>8.6494629877055348E-2</v>
      </c>
      <c r="C199" s="30">
        <f t="shared" ca="1" si="8"/>
        <v>5.5520012414653503E-3</v>
      </c>
      <c r="D199" s="30">
        <f t="shared" ca="1" si="8"/>
        <v>3.2774290445468361E-2</v>
      </c>
      <c r="E199" s="31">
        <f t="shared" ca="1" si="7"/>
        <v>10.602012712048484</v>
      </c>
    </row>
    <row r="200" spans="2:5" x14ac:dyDescent="0.25">
      <c r="B200" s="30">
        <f t="shared" ca="1" si="8"/>
        <v>8.1364136070570872E-2</v>
      </c>
      <c r="C200" s="30">
        <f t="shared" ca="1" si="8"/>
        <v>4.9228103822837304E-3</v>
      </c>
      <c r="D200" s="30">
        <f t="shared" ca="1" si="8"/>
        <v>3.6273974470254683E-2</v>
      </c>
      <c r="E200" s="31">
        <f t="shared" ca="1" si="7"/>
        <v>10.138138500688981</v>
      </c>
    </row>
    <row r="201" spans="2:5" x14ac:dyDescent="0.25">
      <c r="B201" s="30">
        <f t="shared" ca="1" si="8"/>
        <v>7.6362508470077889E-2</v>
      </c>
      <c r="C201" s="30">
        <f t="shared" ca="1" si="8"/>
        <v>4.3743232846695235E-3</v>
      </c>
      <c r="D201" s="30">
        <f t="shared" ca="1" si="8"/>
        <v>3.8225733396862846E-2</v>
      </c>
      <c r="E201" s="31">
        <f t="shared" ca="1" si="7"/>
        <v>9.9068982362172306</v>
      </c>
    </row>
    <row r="202" spans="2:5" x14ac:dyDescent="0.25">
      <c r="B202" s="30">
        <f t="shared" ca="1" si="8"/>
        <v>9.0041839947393523E-2</v>
      </c>
      <c r="C202" s="30">
        <f t="shared" ca="1" si="8"/>
        <v>5.1464253618590129E-3</v>
      </c>
      <c r="D202" s="30">
        <f t="shared" ca="1" si="8"/>
        <v>3.3512796522671459E-2</v>
      </c>
      <c r="E202" s="31">
        <f t="shared" ca="1" si="7"/>
        <v>10.04394943280148</v>
      </c>
    </row>
    <row r="203" spans="2:5" x14ac:dyDescent="0.25">
      <c r="B203" s="30">
        <f t="shared" ca="1" si="8"/>
        <v>8.4839822094665424E-2</v>
      </c>
      <c r="C203" s="30">
        <f t="shared" ca="1" si="8"/>
        <v>5.0169395906390765E-3</v>
      </c>
      <c r="D203" s="30">
        <f t="shared" ca="1" si="8"/>
        <v>3.6375388861205067E-2</v>
      </c>
      <c r="E203" s="31">
        <f t="shared" ca="1" si="7"/>
        <v>9.9812277896048549</v>
      </c>
    </row>
    <row r="204" spans="2:5" x14ac:dyDescent="0.25">
      <c r="B204" s="30">
        <f t="shared" ca="1" si="8"/>
        <v>9.1841000426043359E-2</v>
      </c>
      <c r="C204" s="30">
        <f t="shared" ca="1" si="8"/>
        <v>5.1636391884208408E-3</v>
      </c>
      <c r="D204" s="30">
        <f t="shared" ca="1" si="8"/>
        <v>3.5568818860624775E-2</v>
      </c>
      <c r="E204" s="31">
        <f t="shared" ca="1" si="7"/>
        <v>9.7580658496205821</v>
      </c>
    </row>
    <row r="205" spans="2:5" x14ac:dyDescent="0.25">
      <c r="B205" s="30">
        <f t="shared" ca="1" si="8"/>
        <v>9.3821335858605637E-2</v>
      </c>
      <c r="C205" s="30">
        <f t="shared" ca="1" si="8"/>
        <v>4.7376438304926171E-3</v>
      </c>
      <c r="D205" s="30">
        <f t="shared" ca="1" si="8"/>
        <v>3.5231769558112934E-2</v>
      </c>
      <c r="E205" s="31">
        <f t="shared" ca="1" si="7"/>
        <v>9.412713028253334</v>
      </c>
    </row>
    <row r="206" spans="2:5" x14ac:dyDescent="0.25">
      <c r="B206" s="30">
        <f t="shared" ca="1" si="8"/>
        <v>8.6496772926707516E-2</v>
      </c>
      <c r="C206" s="30">
        <f t="shared" ca="1" si="8"/>
        <v>4.8812248331704718E-3</v>
      </c>
      <c r="D206" s="30">
        <f t="shared" ca="1" si="8"/>
        <v>3.6339721815807136E-2</v>
      </c>
      <c r="E206" s="31">
        <f t="shared" ca="1" si="7"/>
        <v>9.7995958959352194</v>
      </c>
    </row>
    <row r="207" spans="2:5" x14ac:dyDescent="0.25">
      <c r="B207" s="30">
        <f t="shared" ca="1" si="8"/>
        <v>7.8151400222136333E-2</v>
      </c>
      <c r="C207" s="30">
        <f t="shared" ca="1" si="8"/>
        <v>4.6524400999871113E-3</v>
      </c>
      <c r="D207" s="30">
        <f t="shared" ca="1" si="8"/>
        <v>3.3769407220702326E-2</v>
      </c>
      <c r="E207" s="31">
        <f t="shared" ca="1" si="7"/>
        <v>10.395828553940863</v>
      </c>
    </row>
    <row r="208" spans="2:5" x14ac:dyDescent="0.25">
      <c r="B208" s="30">
        <f t="shared" ca="1" si="8"/>
        <v>8.2759274663316534E-2</v>
      </c>
      <c r="C208" s="30">
        <f t="shared" ca="1" si="8"/>
        <v>4.3566221817018629E-3</v>
      </c>
      <c r="D208" s="30">
        <f t="shared" ca="1" si="8"/>
        <v>3.6078750544374281E-2</v>
      </c>
      <c r="E208" s="31">
        <f t="shared" ca="1" si="7"/>
        <v>9.6796655393916478</v>
      </c>
    </row>
    <row r="209" spans="2:5" x14ac:dyDescent="0.25">
      <c r="B209" s="30">
        <f t="shared" ca="1" si="8"/>
        <v>7.3063894040269986E-2</v>
      </c>
      <c r="C209" s="30">
        <f t="shared" ca="1" si="8"/>
        <v>5.2564181178547005E-3</v>
      </c>
      <c r="D209" s="30">
        <f t="shared" ca="1" si="8"/>
        <v>3.6118486299394965E-2</v>
      </c>
      <c r="E209" s="31">
        <f t="shared" ca="1" si="7"/>
        <v>10.949403038223874</v>
      </c>
    </row>
    <row r="210" spans="2:5" x14ac:dyDescent="0.25">
      <c r="B210" s="30">
        <f t="shared" ca="1" si="8"/>
        <v>8.4513844566010424E-2</v>
      </c>
      <c r="C210" s="30">
        <f t="shared" ca="1" si="8"/>
        <v>5.0062941240104578E-3</v>
      </c>
      <c r="D210" s="30">
        <f t="shared" ca="1" si="8"/>
        <v>3.5154559452567895E-2</v>
      </c>
      <c r="E210" s="31">
        <f t="shared" ca="1" si="7"/>
        <v>10.107154703746813</v>
      </c>
    </row>
    <row r="211" spans="2:5" x14ac:dyDescent="0.25">
      <c r="B211" s="30">
        <f t="shared" ca="1" si="8"/>
        <v>8.7788432513360423E-2</v>
      </c>
      <c r="C211" s="30">
        <f t="shared" ca="1" si="8"/>
        <v>5.4806475017321245E-3</v>
      </c>
      <c r="D211" s="30">
        <f t="shared" ca="1" si="8"/>
        <v>3.1945895882993042E-2</v>
      </c>
      <c r="E211" s="31">
        <f t="shared" ca="1" si="7"/>
        <v>10.570720812493592</v>
      </c>
    </row>
    <row r="212" spans="2:5" x14ac:dyDescent="0.25">
      <c r="B212" s="30">
        <f t="shared" ca="1" si="8"/>
        <v>9.0260521427798932E-2</v>
      </c>
      <c r="C212" s="30">
        <f t="shared" ca="1" si="8"/>
        <v>5.5849146431214119E-3</v>
      </c>
      <c r="D212" s="30">
        <f t="shared" ca="1" si="8"/>
        <v>3.1067391848927133E-2</v>
      </c>
      <c r="E212" s="31">
        <f t="shared" ca="1" si="7"/>
        <v>10.600103214500415</v>
      </c>
    </row>
    <row r="213" spans="2:5" x14ac:dyDescent="0.25">
      <c r="B213" s="30">
        <f t="shared" ca="1" si="8"/>
        <v>8.3303053529635476E-2</v>
      </c>
      <c r="C213" s="30">
        <f t="shared" ca="1" si="8"/>
        <v>4.8812342253934373E-3</v>
      </c>
      <c r="D213" s="30">
        <f t="shared" ca="1" si="8"/>
        <v>3.4439702843872405E-2</v>
      </c>
      <c r="E213" s="31">
        <f t="shared" ca="1" si="7"/>
        <v>10.164249960875532</v>
      </c>
    </row>
    <row r="214" spans="2:5" x14ac:dyDescent="0.25">
      <c r="B214" s="30">
        <f t="shared" ca="1" si="8"/>
        <v>7.6867262522691687E-2</v>
      </c>
      <c r="C214" s="30">
        <f t="shared" ca="1" si="8"/>
        <v>5.0999047295316883E-3</v>
      </c>
      <c r="D214" s="30">
        <f t="shared" ca="1" si="8"/>
        <v>3.7231045849357755E-2</v>
      </c>
      <c r="E214" s="31">
        <f t="shared" ca="1" si="7"/>
        <v>10.462429490300915</v>
      </c>
    </row>
    <row r="215" spans="2:5" x14ac:dyDescent="0.25">
      <c r="B215" s="30">
        <f t="shared" ca="1" si="8"/>
        <v>8.5887574189637605E-2</v>
      </c>
      <c r="C215" s="30">
        <f t="shared" ca="1" si="8"/>
        <v>4.9542139923140034E-3</v>
      </c>
      <c r="D215" s="30">
        <f t="shared" ca="1" si="8"/>
        <v>3.2479998759275867E-2</v>
      </c>
      <c r="E215" s="31">
        <f t="shared" ca="1" si="7"/>
        <v>10.260349860473383</v>
      </c>
    </row>
    <row r="216" spans="2:5" x14ac:dyDescent="0.25">
      <c r="B216" s="30">
        <f t="shared" ca="1" si="8"/>
        <v>8.0069678839512368E-2</v>
      </c>
      <c r="C216" s="30">
        <f t="shared" ca="1" si="8"/>
        <v>5.0996772550896928E-3</v>
      </c>
      <c r="D216" s="30">
        <f t="shared" ca="1" si="8"/>
        <v>3.5018233813079433E-2</v>
      </c>
      <c r="E216" s="31">
        <f t="shared" ca="1" si="7"/>
        <v>10.461750833433946</v>
      </c>
    </row>
    <row r="217" spans="2:5" x14ac:dyDescent="0.25">
      <c r="B217" s="30">
        <f t="shared" ca="1" si="8"/>
        <v>8.7276895311013084E-2</v>
      </c>
      <c r="C217" s="30">
        <f t="shared" ca="1" si="8"/>
        <v>3.7777144379095851E-3</v>
      </c>
      <c r="D217" s="30">
        <f t="shared" ca="1" si="8"/>
        <v>3.5402744053083343E-2</v>
      </c>
      <c r="E217" s="31">
        <f t="shared" ca="1" si="7"/>
        <v>9.0667345209139132</v>
      </c>
    </row>
    <row r="218" spans="2:5" x14ac:dyDescent="0.25">
      <c r="B218" s="30">
        <f t="shared" ca="1" si="8"/>
        <v>8.3789944642317191E-2</v>
      </c>
      <c r="C218" s="30">
        <f t="shared" ca="1" si="8"/>
        <v>5.3674724864631925E-3</v>
      </c>
      <c r="D218" s="30">
        <f t="shared" ca="1" si="8"/>
        <v>3.5712571339583603E-2</v>
      </c>
      <c r="E218" s="31">
        <f t="shared" ca="1" si="7"/>
        <v>10.336107283830117</v>
      </c>
    </row>
    <row r="219" spans="2:5" x14ac:dyDescent="0.25">
      <c r="B219" s="30">
        <f t="shared" ca="1" si="8"/>
        <v>8.3040250397065737E-2</v>
      </c>
      <c r="C219" s="30">
        <f t="shared" ca="1" si="8"/>
        <v>5.0829460848409854E-3</v>
      </c>
      <c r="D219" s="30">
        <f t="shared" ca="1" si="8"/>
        <v>3.2909492863185189E-2</v>
      </c>
      <c r="E219" s="31">
        <f t="shared" ca="1" si="7"/>
        <v>10.47935836931104</v>
      </c>
    </row>
    <row r="220" spans="2:5" x14ac:dyDescent="0.25">
      <c r="B220" s="30">
        <f t="shared" ca="1" si="8"/>
        <v>8.349103086910073E-2</v>
      </c>
      <c r="C220" s="30">
        <f t="shared" ca="1" si="8"/>
        <v>5.1099515084098435E-3</v>
      </c>
      <c r="D220" s="30">
        <f t="shared" ca="1" si="8"/>
        <v>3.3201068623407853E-2</v>
      </c>
      <c r="E220" s="31">
        <f t="shared" ca="1" si="7"/>
        <v>10.438480757221214</v>
      </c>
    </row>
    <row r="221" spans="2:5" x14ac:dyDescent="0.25">
      <c r="B221" s="30">
        <f t="shared" ca="1" si="8"/>
        <v>7.6478346356337087E-2</v>
      </c>
      <c r="C221" s="30">
        <f t="shared" ca="1" si="8"/>
        <v>5.3341682327836199E-3</v>
      </c>
      <c r="D221" s="30">
        <f t="shared" ca="1" si="8"/>
        <v>3.7495594037777261E-2</v>
      </c>
      <c r="E221" s="31">
        <f t="shared" ca="1" si="7"/>
        <v>10.62121858847199</v>
      </c>
    </row>
    <row r="222" spans="2:5" x14ac:dyDescent="0.25">
      <c r="B222" s="30">
        <f t="shared" ca="1" si="8"/>
        <v>8.5912198340320073E-2</v>
      </c>
      <c r="C222" s="30">
        <f t="shared" ca="1" si="8"/>
        <v>4.3514884899774871E-3</v>
      </c>
      <c r="D222" s="30">
        <f t="shared" ca="1" si="8"/>
        <v>3.2533892637307625E-2</v>
      </c>
      <c r="E222" s="31">
        <f t="shared" ca="1" si="7"/>
        <v>9.8192096624660969</v>
      </c>
    </row>
    <row r="223" spans="2:5" x14ac:dyDescent="0.25">
      <c r="B223" s="30">
        <f t="shared" ca="1" si="8"/>
        <v>8.1213829659047027E-2</v>
      </c>
      <c r="C223" s="30">
        <f t="shared" ca="1" si="8"/>
        <v>4.6284510558290371E-3</v>
      </c>
      <c r="D223" s="30">
        <f t="shared" ca="1" si="8"/>
        <v>3.3778973679921824E-2</v>
      </c>
      <c r="E223" s="31">
        <f t="shared" ca="1" si="7"/>
        <v>10.17962700391894</v>
      </c>
    </row>
    <row r="224" spans="2:5" x14ac:dyDescent="0.25">
      <c r="B224" s="30">
        <f t="shared" ca="1" si="8"/>
        <v>7.8929525832258041E-2</v>
      </c>
      <c r="C224" s="30">
        <f t="shared" ca="1" si="8"/>
        <v>5.1043242395649576E-3</v>
      </c>
      <c r="D224" s="30">
        <f t="shared" ca="1" si="8"/>
        <v>3.782646414088521E-2</v>
      </c>
      <c r="E224" s="31">
        <f t="shared" ca="1" si="7"/>
        <v>10.274067303489094</v>
      </c>
    </row>
    <row r="225" spans="2:5" x14ac:dyDescent="0.25">
      <c r="B225" s="30">
        <f t="shared" ca="1" si="8"/>
        <v>8.1833971227391084E-2</v>
      </c>
      <c r="C225" s="30">
        <f t="shared" ca="1" si="8"/>
        <v>5.4875199691779026E-3</v>
      </c>
      <c r="D225" s="30">
        <f t="shared" ca="1" si="8"/>
        <v>3.4356005070904076E-2</v>
      </c>
      <c r="E225" s="31">
        <f t="shared" ca="1" si="7"/>
        <v>10.678626179746198</v>
      </c>
    </row>
    <row r="226" spans="2:5" x14ac:dyDescent="0.25">
      <c r="B226" s="30">
        <f t="shared" ca="1" si="8"/>
        <v>8.5913437246323429E-2</v>
      </c>
      <c r="C226" s="30">
        <f t="shared" ca="1" si="8"/>
        <v>4.2924930005112305E-3</v>
      </c>
      <c r="D226" s="30">
        <f t="shared" ca="1" si="8"/>
        <v>3.6270849858834588E-2</v>
      </c>
      <c r="E226" s="31">
        <f t="shared" ca="1" si="7"/>
        <v>9.439689594884225</v>
      </c>
    </row>
    <row r="227" spans="2:5" x14ac:dyDescent="0.25">
      <c r="B227" s="30">
        <f t="shared" ca="1" si="8"/>
        <v>8.9405439234240158E-2</v>
      </c>
      <c r="C227" s="30">
        <f t="shared" ca="1" si="8"/>
        <v>5.0265593400319357E-3</v>
      </c>
      <c r="D227" s="30">
        <f t="shared" ca="1" si="8"/>
        <v>3.3608114448051944E-2</v>
      </c>
      <c r="E227" s="31">
        <f t="shared" ca="1" si="7"/>
        <v>9.9897206494494206</v>
      </c>
    </row>
    <row r="228" spans="2:5" x14ac:dyDescent="0.25">
      <c r="B228" s="30">
        <f t="shared" ca="1" si="8"/>
        <v>7.9031579223690265E-2</v>
      </c>
      <c r="C228" s="30">
        <f t="shared" ca="1" si="8"/>
        <v>4.9498159147396241E-3</v>
      </c>
      <c r="D228" s="30">
        <f t="shared" ca="1" si="8"/>
        <v>3.8501943295820608E-2</v>
      </c>
      <c r="E228" s="31">
        <f t="shared" ca="1" si="7"/>
        <v>10.106646249791856</v>
      </c>
    </row>
    <row r="229" spans="2:5" x14ac:dyDescent="0.25">
      <c r="B229" s="30">
        <f t="shared" ca="1" si="8"/>
        <v>8.0843763335214563E-2</v>
      </c>
      <c r="C229" s="30">
        <f t="shared" ca="1" si="8"/>
        <v>4.7541010176944476E-3</v>
      </c>
      <c r="D229" s="30">
        <f t="shared" ca="1" si="8"/>
        <v>3.4672385637235931E-2</v>
      </c>
      <c r="E229" s="31">
        <f t="shared" ca="1" si="7"/>
        <v>10.20518608715482</v>
      </c>
    </row>
    <row r="230" spans="2:5" x14ac:dyDescent="0.25">
      <c r="B230" s="30">
        <f t="shared" ca="1" si="8"/>
        <v>8.6392933508309053E-2</v>
      </c>
      <c r="C230" s="30">
        <f t="shared" ca="1" si="8"/>
        <v>5.0318708480127728E-3</v>
      </c>
      <c r="D230" s="30">
        <f t="shared" ca="1" si="8"/>
        <v>3.8050205283545892E-2</v>
      </c>
      <c r="E230" s="31">
        <f t="shared" ca="1" si="7"/>
        <v>9.7556100510549726</v>
      </c>
    </row>
    <row r="231" spans="2:5" x14ac:dyDescent="0.25">
      <c r="B231" s="30">
        <f t="shared" ca="1" si="8"/>
        <v>8.4931991023936462E-2</v>
      </c>
      <c r="C231" s="30">
        <f t="shared" ca="1" si="8"/>
        <v>5.1453236128835254E-3</v>
      </c>
      <c r="D231" s="30">
        <f t="shared" ca="1" si="8"/>
        <v>3.519233811421086E-2</v>
      </c>
      <c r="E231" s="31">
        <f t="shared" ca="1" si="7"/>
        <v>10.171345102567031</v>
      </c>
    </row>
    <row r="232" spans="2:5" x14ac:dyDescent="0.25">
      <c r="B232" s="30">
        <f t="shared" ca="1" si="8"/>
        <v>9.0262201428065472E-2</v>
      </c>
      <c r="C232" s="30">
        <f t="shared" ca="1" si="8"/>
        <v>4.1203304006176564E-3</v>
      </c>
      <c r="D232" s="30">
        <f t="shared" ca="1" si="8"/>
        <v>3.630036625332627E-2</v>
      </c>
      <c r="E232" s="31">
        <f t="shared" ca="1" si="7"/>
        <v>9.0889568448741507</v>
      </c>
    </row>
    <row r="233" spans="2:5" x14ac:dyDescent="0.25">
      <c r="B233" s="30">
        <f t="shared" ca="1" si="8"/>
        <v>8.5106980949840719E-2</v>
      </c>
      <c r="C233" s="30">
        <f t="shared" ca="1" si="8"/>
        <v>5.4689640509259403E-3</v>
      </c>
      <c r="D233" s="30">
        <f t="shared" ca="1" si="8"/>
        <v>3.274636742946252E-2</v>
      </c>
      <c r="E233" s="31">
        <f t="shared" ca="1" si="7"/>
        <v>10.634876375942927</v>
      </c>
    </row>
    <row r="234" spans="2:5" x14ac:dyDescent="0.25">
      <c r="B234" s="30">
        <f t="shared" ca="1" si="8"/>
        <v>7.771140691454706E-2</v>
      </c>
      <c r="C234" s="30">
        <f t="shared" ca="1" si="8"/>
        <v>5.4441026163763217E-3</v>
      </c>
      <c r="D234" s="30">
        <f t="shared" ca="1" si="8"/>
        <v>3.6286204171076003E-2</v>
      </c>
      <c r="E234" s="31">
        <f t="shared" ca="1" si="7"/>
        <v>10.726353236834315</v>
      </c>
    </row>
    <row r="235" spans="2:5" x14ac:dyDescent="0.25">
      <c r="B235" s="30">
        <f t="shared" ca="1" si="8"/>
        <v>9.3191081197925171E-2</v>
      </c>
      <c r="C235" s="30">
        <f t="shared" ca="1" si="8"/>
        <v>4.842825270591657E-3</v>
      </c>
      <c r="D235" s="30">
        <f t="shared" ca="1" si="8"/>
        <v>4.0601732267865544E-2</v>
      </c>
      <c r="E235" s="31">
        <f t="shared" ca="1" si="7"/>
        <v>9.0861739983542371</v>
      </c>
    </row>
    <row r="236" spans="2:5" x14ac:dyDescent="0.25">
      <c r="B236" s="30">
        <f t="shared" ca="1" si="8"/>
        <v>9.0025062722461691E-2</v>
      </c>
      <c r="C236" s="30">
        <f t="shared" ca="1" si="8"/>
        <v>4.9563182977839636E-3</v>
      </c>
      <c r="D236" s="30">
        <f t="shared" ca="1" si="8"/>
        <v>3.7302620733169131E-2</v>
      </c>
      <c r="E236" s="31">
        <f t="shared" ca="1" si="7"/>
        <v>9.5715020626214109</v>
      </c>
    </row>
    <row r="237" spans="2:5" x14ac:dyDescent="0.25">
      <c r="B237" s="30">
        <f t="shared" ca="1" si="8"/>
        <v>9.0165103224140036E-2</v>
      </c>
      <c r="C237" s="30">
        <f t="shared" ca="1" si="8"/>
        <v>4.7300975839634852E-3</v>
      </c>
      <c r="D237" s="30">
        <f t="shared" ca="1" si="8"/>
        <v>3.1108513253030629E-2</v>
      </c>
      <c r="E237" s="31">
        <f t="shared" ca="1" si="7"/>
        <v>10.003298874722182</v>
      </c>
    </row>
    <row r="238" spans="2:5" x14ac:dyDescent="0.25">
      <c r="B238" s="30">
        <f t="shared" ca="1" si="8"/>
        <v>7.6386259506452253E-2</v>
      </c>
      <c r="C238" s="30">
        <f t="shared" ca="1" si="8"/>
        <v>4.3826996357392038E-3</v>
      </c>
      <c r="D238" s="30">
        <f t="shared" ca="1" si="8"/>
        <v>3.7248229755432148E-2</v>
      </c>
      <c r="E238" s="31">
        <f t="shared" ca="1" si="7"/>
        <v>9.9927125553903586</v>
      </c>
    </row>
    <row r="239" spans="2:5" x14ac:dyDescent="0.25">
      <c r="B239" s="30">
        <f t="shared" ca="1" si="8"/>
        <v>8.050283306070391E-2</v>
      </c>
      <c r="C239" s="30">
        <f t="shared" ca="1" si="8"/>
        <v>5.1495808322721756E-3</v>
      </c>
      <c r="D239" s="30">
        <f t="shared" ca="1" si="8"/>
        <v>3.3376986698714195E-2</v>
      </c>
      <c r="E239" s="31">
        <f t="shared" ca="1" si="7"/>
        <v>10.639303227694642</v>
      </c>
    </row>
    <row r="240" spans="2:5" x14ac:dyDescent="0.25">
      <c r="B240" s="30">
        <f t="shared" ca="1" si="8"/>
        <v>8.3957912784146466E-2</v>
      </c>
      <c r="C240" s="30">
        <f t="shared" ca="1" si="8"/>
        <v>4.9767284977126026E-3</v>
      </c>
      <c r="D240" s="30">
        <f t="shared" ca="1" si="8"/>
        <v>3.5629259233055467E-2</v>
      </c>
      <c r="E240" s="31">
        <f t="shared" ca="1" si="7"/>
        <v>10.075652994794462</v>
      </c>
    </row>
    <row r="241" spans="2:5" x14ac:dyDescent="0.25">
      <c r="B241" s="30">
        <f t="shared" ca="1" si="8"/>
        <v>7.8227569835224109E-2</v>
      </c>
      <c r="C241" s="30">
        <f t="shared" ca="1" si="8"/>
        <v>5.7752732028791163E-3</v>
      </c>
      <c r="D241" s="30">
        <f t="shared" ca="1" si="8"/>
        <v>3.5064262576899395E-2</v>
      </c>
      <c r="E241" s="31">
        <f t="shared" ca="1" si="7"/>
        <v>11.038922889800141</v>
      </c>
    </row>
    <row r="242" spans="2:5" x14ac:dyDescent="0.25">
      <c r="B242" s="30">
        <f t="shared" ca="1" si="8"/>
        <v>8.7853587739852759E-2</v>
      </c>
      <c r="C242" s="30">
        <f t="shared" ca="1" si="8"/>
        <v>5.3551533432097658E-3</v>
      </c>
      <c r="D242" s="30">
        <f t="shared" ca="1" si="8"/>
        <v>3.551825956550201E-2</v>
      </c>
      <c r="E242" s="31">
        <f t="shared" ca="1" si="7"/>
        <v>10.105030201569358</v>
      </c>
    </row>
    <row r="243" spans="2:5" x14ac:dyDescent="0.25">
      <c r="B243" s="30">
        <f t="shared" ca="1" si="8"/>
        <v>7.8151919011233167E-2</v>
      </c>
      <c r="C243" s="30">
        <f t="shared" ca="1" si="8"/>
        <v>5.0092359488762665E-3</v>
      </c>
      <c r="D243" s="30">
        <f t="shared" ca="1" si="8"/>
        <v>3.6018964222440386E-2</v>
      </c>
      <c r="E243" s="31">
        <f t="shared" ca="1" si="7"/>
        <v>10.428128522631718</v>
      </c>
    </row>
    <row r="244" spans="2:5" x14ac:dyDescent="0.25">
      <c r="B244" s="30">
        <f t="shared" ca="1" si="8"/>
        <v>8.5877098257936851E-2</v>
      </c>
      <c r="C244" s="30">
        <f t="shared" ca="1" si="8"/>
        <v>4.315648232035999E-3</v>
      </c>
      <c r="D244" s="30">
        <f t="shared" ca="1" si="8"/>
        <v>3.6284093734255292E-2</v>
      </c>
      <c r="E244" s="31">
        <f t="shared" ca="1" si="7"/>
        <v>9.4567224088086217</v>
      </c>
    </row>
    <row r="245" spans="2:5" x14ac:dyDescent="0.25">
      <c r="B245" s="30">
        <f t="shared" ca="1" si="8"/>
        <v>7.871149204381625E-2</v>
      </c>
      <c r="C245" s="30">
        <f t="shared" ca="1" si="8"/>
        <v>4.9129187779957534E-3</v>
      </c>
      <c r="D245" s="30">
        <f t="shared" ca="1" si="8"/>
        <v>3.7031597777306385E-2</v>
      </c>
      <c r="E245" s="31">
        <f t="shared" ca="1" si="7"/>
        <v>10.231271286400151</v>
      </c>
    </row>
    <row r="246" spans="2:5" x14ac:dyDescent="0.25">
      <c r="B246" s="30">
        <f t="shared" ca="1" si="8"/>
        <v>7.5094412115738043E-2</v>
      </c>
      <c r="C246" s="30">
        <f t="shared" ca="1" si="8"/>
        <v>4.9895350458273782E-3</v>
      </c>
      <c r="D246" s="30">
        <f t="shared" ca="1" si="8"/>
        <v>3.2969104058580334E-2</v>
      </c>
      <c r="E246" s="31">
        <f t="shared" ca="1" si="7"/>
        <v>10.943770730033712</v>
      </c>
    </row>
    <row r="247" spans="2:5" x14ac:dyDescent="0.25">
      <c r="B247" s="30">
        <f t="shared" ca="1" si="8"/>
        <v>8.6809852303425514E-2</v>
      </c>
      <c r="C247" s="30">
        <f t="shared" ca="1" si="8"/>
        <v>4.8090706276453267E-3</v>
      </c>
      <c r="D247" s="30">
        <f t="shared" ca="1" si="8"/>
        <v>3.5942992919548562E-2</v>
      </c>
      <c r="E247" s="31">
        <f t="shared" ca="1" si="7"/>
        <v>9.7693781951317309</v>
      </c>
    </row>
    <row r="248" spans="2:5" x14ac:dyDescent="0.25">
      <c r="B248" s="30">
        <f t="shared" ca="1" si="8"/>
        <v>8.4126041481279015E-2</v>
      </c>
      <c r="C248" s="30">
        <f t="shared" ca="1" si="8"/>
        <v>5.7348875062808932E-3</v>
      </c>
      <c r="D248" s="30">
        <f t="shared" ca="1" si="8"/>
        <v>3.3820368751614309E-2</v>
      </c>
      <c r="E248" s="31">
        <f t="shared" ca="1" si="7"/>
        <v>10.75397815903152</v>
      </c>
    </row>
    <row r="249" spans="2:5" x14ac:dyDescent="0.25">
      <c r="B249" s="30">
        <f t="shared" ca="1" si="8"/>
        <v>8.1787656723919716E-2</v>
      </c>
      <c r="C249" s="30">
        <f t="shared" ca="1" si="8"/>
        <v>4.6096450900766145E-3</v>
      </c>
      <c r="D249" s="30">
        <f t="shared" ca="1" si="8"/>
        <v>3.407954004454599E-2</v>
      </c>
      <c r="E249" s="31">
        <f t="shared" ca="1" si="7"/>
        <v>10.100819916158185</v>
      </c>
    </row>
    <row r="250" spans="2:5" x14ac:dyDescent="0.25">
      <c r="B250" s="30">
        <f t="shared" ca="1" si="8"/>
        <v>8.8941807969851835E-2</v>
      </c>
      <c r="C250" s="30">
        <f t="shared" ca="1" si="8"/>
        <v>5.4312743099658653E-3</v>
      </c>
      <c r="D250" s="30">
        <f t="shared" ca="1" si="8"/>
        <v>3.5436536001737122E-2</v>
      </c>
      <c r="E250" s="31">
        <f t="shared" ca="1" si="7"/>
        <v>10.099178896928329</v>
      </c>
    </row>
    <row r="251" spans="2:5" x14ac:dyDescent="0.25">
      <c r="B251" s="30">
        <f t="shared" ca="1" si="8"/>
        <v>7.4500289726584318E-2</v>
      </c>
      <c r="C251" s="30">
        <f t="shared" ca="1" si="8"/>
        <v>5.4595895113708536E-3</v>
      </c>
      <c r="D251" s="30">
        <f t="shared" ca="1" si="8"/>
        <v>2.9971810067917749E-2</v>
      </c>
      <c r="E251" s="31">
        <f t="shared" ca="1" si="7"/>
        <v>11.723233992691281</v>
      </c>
    </row>
    <row r="252" spans="2:5" x14ac:dyDescent="0.25">
      <c r="B252" s="30">
        <f t="shared" ca="1" si="8"/>
        <v>8.4787265667409364E-2</v>
      </c>
      <c r="C252" s="30">
        <f t="shared" ca="1" si="8"/>
        <v>4.731396976235135E-3</v>
      </c>
      <c r="D252" s="30">
        <f t="shared" ca="1" si="8"/>
        <v>3.628134972525196E-2</v>
      </c>
      <c r="E252" s="31">
        <f t="shared" ca="1" si="7"/>
        <v>9.8028653168314026</v>
      </c>
    </row>
    <row r="253" spans="2:5" x14ac:dyDescent="0.25">
      <c r="B253" s="30">
        <f t="shared" ca="1" si="8"/>
        <v>9.864119283213621E-2</v>
      </c>
      <c r="C253" s="30">
        <f t="shared" ca="1" si="8"/>
        <v>4.5898467052486389E-3</v>
      </c>
      <c r="D253" s="30">
        <f t="shared" ca="1" si="8"/>
        <v>3.4778120979210035E-2</v>
      </c>
      <c r="E253" s="31">
        <f t="shared" ca="1" si="7"/>
        <v>9.1238318761756467</v>
      </c>
    </row>
    <row r="254" spans="2:5" x14ac:dyDescent="0.25">
      <c r="B254" s="30">
        <f t="shared" ca="1" si="8"/>
        <v>8.4794029847994515E-2</v>
      </c>
      <c r="C254" s="30">
        <f t="shared" ca="1" si="8"/>
        <v>5.1741319014659212E-3</v>
      </c>
      <c r="D254" s="30">
        <f t="shared" ca="1" si="8"/>
        <v>3.620271056190863E-2</v>
      </c>
      <c r="E254" s="31">
        <f t="shared" ca="1" si="7"/>
        <v>10.102539766141017</v>
      </c>
    </row>
    <row r="255" spans="2:5" x14ac:dyDescent="0.25">
      <c r="B255" s="30">
        <f t="shared" ca="1" si="8"/>
        <v>8.422749435131982E-2</v>
      </c>
      <c r="C255" s="30">
        <f t="shared" ca="1" si="8"/>
        <v>4.6181219318119507E-3</v>
      </c>
      <c r="D255" s="30">
        <f t="shared" ca="1" si="8"/>
        <v>3.2422727774392611E-2</v>
      </c>
      <c r="E255" s="31">
        <f t="shared" ca="1" si="7"/>
        <v>10.12495089879838</v>
      </c>
    </row>
    <row r="256" spans="2:5" x14ac:dyDescent="0.25">
      <c r="B256" s="30">
        <f t="shared" ca="1" si="8"/>
        <v>7.7092179326725185E-2</v>
      </c>
      <c r="C256" s="30">
        <f t="shared" ca="1" si="8"/>
        <v>4.5797160791956034E-3</v>
      </c>
      <c r="D256" s="30">
        <f t="shared" ca="1" si="8"/>
        <v>3.1943347878958313E-2</v>
      </c>
      <c r="E256" s="31">
        <f t="shared" ca="1" si="7"/>
        <v>10.606258738940491</v>
      </c>
    </row>
    <row r="257" spans="2:5" x14ac:dyDescent="0.25">
      <c r="B257" s="30">
        <f t="shared" ca="1" si="8"/>
        <v>8.020176668240149E-2</v>
      </c>
      <c r="C257" s="30">
        <f t="shared" ca="1" si="8"/>
        <v>4.6615520902869674E-3</v>
      </c>
      <c r="D257" s="30">
        <f t="shared" ca="1" si="8"/>
        <v>3.5387919224016837E-2</v>
      </c>
      <c r="E257" s="31">
        <f t="shared" ca="1" si="7"/>
        <v>10.112262122127877</v>
      </c>
    </row>
    <row r="258" spans="2:5" x14ac:dyDescent="0.25">
      <c r="B258" s="30">
        <f t="shared" ca="1" si="8"/>
        <v>9.0724120347456985E-2</v>
      </c>
      <c r="C258" s="30">
        <f t="shared" ca="1" si="8"/>
        <v>4.9273210837078637E-3</v>
      </c>
      <c r="D258" s="30">
        <f t="shared" ca="1" si="8"/>
        <v>3.7288361644007083E-2</v>
      </c>
      <c r="E258" s="31">
        <f t="shared" ca="1" si="7"/>
        <v>9.5175007783619545</v>
      </c>
    </row>
    <row r="259" spans="2:5" x14ac:dyDescent="0.25">
      <c r="B259" s="30">
        <f t="shared" ca="1" si="8"/>
        <v>8.4072976183975828E-2</v>
      </c>
      <c r="C259" s="30">
        <f t="shared" ca="1" si="8"/>
        <v>5.0580680425616675E-3</v>
      </c>
      <c r="D259" s="30">
        <f t="shared" ca="1" si="8"/>
        <v>3.9264149990125216E-2</v>
      </c>
      <c r="E259" s="31">
        <f t="shared" ca="1" si="7"/>
        <v>9.8053893135463586</v>
      </c>
    </row>
    <row r="260" spans="2:5" x14ac:dyDescent="0.25">
      <c r="B260" s="30">
        <f t="shared" ca="1" si="8"/>
        <v>8.6725221396540542E-2</v>
      </c>
      <c r="C260" s="30">
        <f t="shared" ca="1" si="8"/>
        <v>4.8309204208115374E-3</v>
      </c>
      <c r="D260" s="30">
        <f t="shared" ca="1" si="8"/>
        <v>3.5529906609955704E-2</v>
      </c>
      <c r="E260" s="31">
        <f t="shared" ca="1" si="7"/>
        <v>9.8258643343797356</v>
      </c>
    </row>
    <row r="261" spans="2:5" x14ac:dyDescent="0.25">
      <c r="B261" s="30">
        <f t="shared" ca="1" si="8"/>
        <v>7.112275530363811E-2</v>
      </c>
      <c r="C261" s="30">
        <f t="shared" ca="1" si="8"/>
        <v>5.2487775279255102E-3</v>
      </c>
      <c r="D261" s="30">
        <f t="shared" ca="1" si="8"/>
        <v>3.7644007323228576E-2</v>
      </c>
      <c r="E261" s="31">
        <f t="shared" ref="E261:E324" ca="1" si="9">SQRT(2*9.81*SQRT(C261*D261)/(B261*(D261-C261)))</f>
        <v>10.940651546961973</v>
      </c>
    </row>
    <row r="262" spans="2:5" x14ac:dyDescent="0.25">
      <c r="B262" s="30">
        <f t="shared" ref="B262:D325" ca="1" si="10">NORMSINV(RAND())*B$4+B$3</f>
        <v>8.2323491319846911E-2</v>
      </c>
      <c r="C262" s="30">
        <f t="shared" ca="1" si="10"/>
        <v>6.3222351858665338E-3</v>
      </c>
      <c r="D262" s="30">
        <f t="shared" ca="1" si="10"/>
        <v>3.300891870708756E-2</v>
      </c>
      <c r="E262" s="31">
        <f t="shared" ca="1" si="9"/>
        <v>11.358364331264893</v>
      </c>
    </row>
    <row r="263" spans="2:5" x14ac:dyDescent="0.25">
      <c r="B263" s="30">
        <f t="shared" ca="1" si="10"/>
        <v>8.5478825031838443E-2</v>
      </c>
      <c r="C263" s="30">
        <f t="shared" ca="1" si="10"/>
        <v>5.1065779156869631E-3</v>
      </c>
      <c r="D263" s="30">
        <f t="shared" ca="1" si="10"/>
        <v>3.474508098639343E-2</v>
      </c>
      <c r="E263" s="31">
        <f t="shared" ca="1" si="9"/>
        <v>10.156589963923134</v>
      </c>
    </row>
    <row r="264" spans="2:5" x14ac:dyDescent="0.25">
      <c r="B264" s="30">
        <f t="shared" ca="1" si="10"/>
        <v>8.4756741334103533E-2</v>
      </c>
      <c r="C264" s="30">
        <f t="shared" ca="1" si="10"/>
        <v>5.2581304614201293E-3</v>
      </c>
      <c r="D264" s="30">
        <f t="shared" ca="1" si="10"/>
        <v>3.295614632042445E-2</v>
      </c>
      <c r="E264" s="31">
        <f t="shared" ca="1" si="9"/>
        <v>10.488901117829181</v>
      </c>
    </row>
    <row r="265" spans="2:5" x14ac:dyDescent="0.25">
      <c r="B265" s="30">
        <f t="shared" ca="1" si="10"/>
        <v>7.4766713316608724E-2</v>
      </c>
      <c r="C265" s="30">
        <f t="shared" ca="1" si="10"/>
        <v>4.6675946837802743E-3</v>
      </c>
      <c r="D265" s="30">
        <f t="shared" ca="1" si="10"/>
        <v>3.5636645149579482E-2</v>
      </c>
      <c r="E265" s="31">
        <f t="shared" ca="1" si="9"/>
        <v>10.453913421938273</v>
      </c>
    </row>
    <row r="266" spans="2:5" x14ac:dyDescent="0.25">
      <c r="B266" s="30">
        <f t="shared" ca="1" si="10"/>
        <v>7.9187169989298395E-2</v>
      </c>
      <c r="C266" s="30">
        <f t="shared" ca="1" si="10"/>
        <v>4.3207603600785875E-3</v>
      </c>
      <c r="D266" s="30">
        <f t="shared" ca="1" si="10"/>
        <v>3.2315481988444389E-2</v>
      </c>
      <c r="E266" s="31">
        <f t="shared" ca="1" si="9"/>
        <v>10.22649282859326</v>
      </c>
    </row>
    <row r="267" spans="2:5" x14ac:dyDescent="0.25">
      <c r="B267" s="30">
        <f t="shared" ca="1" si="10"/>
        <v>7.6510855383437854E-2</v>
      </c>
      <c r="C267" s="30">
        <f t="shared" ca="1" si="10"/>
        <v>4.6026555533906005E-3</v>
      </c>
      <c r="D267" s="30">
        <f t="shared" ca="1" si="10"/>
        <v>3.1065154555012853E-2</v>
      </c>
      <c r="E267" s="31">
        <f t="shared" ca="1" si="9"/>
        <v>10.76447972117478</v>
      </c>
    </row>
    <row r="268" spans="2:5" x14ac:dyDescent="0.25">
      <c r="B268" s="30">
        <f t="shared" ca="1" si="10"/>
        <v>8.9228549087584874E-2</v>
      </c>
      <c r="C268" s="30">
        <f t="shared" ca="1" si="10"/>
        <v>3.5198630436492889E-3</v>
      </c>
      <c r="D268" s="30">
        <f t="shared" ca="1" si="10"/>
        <v>3.4440564037976573E-2</v>
      </c>
      <c r="E268" s="31">
        <f t="shared" ca="1" si="9"/>
        <v>8.8485462581975369</v>
      </c>
    </row>
    <row r="269" spans="2:5" x14ac:dyDescent="0.25">
      <c r="B269" s="30">
        <f t="shared" ca="1" si="10"/>
        <v>8.0670040029595727E-2</v>
      </c>
      <c r="C269" s="30">
        <f t="shared" ca="1" si="10"/>
        <v>4.4791310907731172E-3</v>
      </c>
      <c r="D269" s="30">
        <f t="shared" ca="1" si="10"/>
        <v>3.2253873065448704E-2</v>
      </c>
      <c r="E269" s="31">
        <f t="shared" ca="1" si="9"/>
        <v>10.259170798264254</v>
      </c>
    </row>
    <row r="270" spans="2:5" x14ac:dyDescent="0.25">
      <c r="B270" s="30">
        <f t="shared" ca="1" si="10"/>
        <v>8.2849901233611731E-2</v>
      </c>
      <c r="C270" s="30">
        <f t="shared" ca="1" si="10"/>
        <v>5.1354145215358107E-3</v>
      </c>
      <c r="D270" s="30">
        <f t="shared" ca="1" si="10"/>
        <v>3.4641049734891981E-2</v>
      </c>
      <c r="E270" s="31">
        <f t="shared" ca="1" si="9"/>
        <v>10.346480815771596</v>
      </c>
    </row>
    <row r="271" spans="2:5" x14ac:dyDescent="0.25">
      <c r="B271" s="30">
        <f t="shared" ca="1" si="10"/>
        <v>8.6359494409144449E-2</v>
      </c>
      <c r="C271" s="30">
        <f t="shared" ca="1" si="10"/>
        <v>4.5361033210005973E-3</v>
      </c>
      <c r="D271" s="30">
        <f t="shared" ca="1" si="10"/>
        <v>2.9800678056469861E-2</v>
      </c>
      <c r="E271" s="31">
        <f t="shared" ca="1" si="9"/>
        <v>10.225056836544107</v>
      </c>
    </row>
    <row r="272" spans="2:5" x14ac:dyDescent="0.25">
      <c r="B272" s="30">
        <f t="shared" ca="1" si="10"/>
        <v>8.0400025448202961E-2</v>
      </c>
      <c r="C272" s="30">
        <f t="shared" ca="1" si="10"/>
        <v>4.9008828818567305E-3</v>
      </c>
      <c r="D272" s="30">
        <f t="shared" ca="1" si="10"/>
        <v>3.7479165310174929E-2</v>
      </c>
      <c r="E272" s="31">
        <f t="shared" ca="1" si="9"/>
        <v>10.075657009192177</v>
      </c>
    </row>
    <row r="273" spans="2:5" x14ac:dyDescent="0.25">
      <c r="B273" s="30">
        <f t="shared" ca="1" si="10"/>
        <v>8.1781749358500383E-2</v>
      </c>
      <c r="C273" s="30">
        <f t="shared" ca="1" si="10"/>
        <v>4.8255238795784361E-3</v>
      </c>
      <c r="D273" s="30">
        <f t="shared" ca="1" si="10"/>
        <v>3.5607406738844639E-2</v>
      </c>
      <c r="E273" s="31">
        <f t="shared" ca="1" si="9"/>
        <v>10.107527149220116</v>
      </c>
    </row>
    <row r="274" spans="2:5" x14ac:dyDescent="0.25">
      <c r="B274" s="30">
        <f t="shared" ca="1" si="10"/>
        <v>8.017464396061591E-2</v>
      </c>
      <c r="C274" s="30">
        <f t="shared" ca="1" si="10"/>
        <v>4.674104790880821E-3</v>
      </c>
      <c r="D274" s="30">
        <f t="shared" ca="1" si="10"/>
        <v>3.365706903585447E-2</v>
      </c>
      <c r="E274" s="31">
        <f t="shared" ca="1" si="9"/>
        <v>10.290897809219539</v>
      </c>
    </row>
    <row r="275" spans="2:5" x14ac:dyDescent="0.25">
      <c r="B275" s="30">
        <f t="shared" ca="1" si="10"/>
        <v>7.6455462650604628E-2</v>
      </c>
      <c r="C275" s="30">
        <f t="shared" ca="1" si="10"/>
        <v>4.4790791913059047E-3</v>
      </c>
      <c r="D275" s="30">
        <f t="shared" ca="1" si="10"/>
        <v>3.2227202341869383E-2</v>
      </c>
      <c r="E275" s="31">
        <f t="shared" ca="1" si="9"/>
        <v>10.540986842484358</v>
      </c>
    </row>
    <row r="276" spans="2:5" x14ac:dyDescent="0.25">
      <c r="B276" s="30">
        <f t="shared" ca="1" si="10"/>
        <v>8.7556070049820772E-2</v>
      </c>
      <c r="C276" s="30">
        <f t="shared" ca="1" si="10"/>
        <v>5.3359442755837672E-3</v>
      </c>
      <c r="D276" s="30">
        <f t="shared" ca="1" si="10"/>
        <v>3.4159606899521966E-2</v>
      </c>
      <c r="E276" s="31">
        <f t="shared" ca="1" si="9"/>
        <v>10.24502036547022</v>
      </c>
    </row>
    <row r="277" spans="2:5" x14ac:dyDescent="0.25">
      <c r="B277" s="30">
        <f t="shared" ca="1" si="10"/>
        <v>7.9887891170200717E-2</v>
      </c>
      <c r="C277" s="30">
        <f t="shared" ca="1" si="10"/>
        <v>5.0403429388860017E-3</v>
      </c>
      <c r="D277" s="30">
        <f t="shared" ca="1" si="10"/>
        <v>3.3810828115018787E-2</v>
      </c>
      <c r="E277" s="31">
        <f t="shared" ca="1" si="9"/>
        <v>10.556365135114769</v>
      </c>
    </row>
    <row r="278" spans="2:5" x14ac:dyDescent="0.25">
      <c r="B278" s="30">
        <f t="shared" ca="1" si="10"/>
        <v>7.8740445524492955E-2</v>
      </c>
      <c r="C278" s="30">
        <f t="shared" ca="1" si="10"/>
        <v>5.2746875644782924E-3</v>
      </c>
      <c r="D278" s="30">
        <f t="shared" ca="1" si="10"/>
        <v>3.6559516457884356E-2</v>
      </c>
      <c r="E278" s="31">
        <f t="shared" ca="1" si="9"/>
        <v>10.516784417063922</v>
      </c>
    </row>
    <row r="279" spans="2:5" x14ac:dyDescent="0.25">
      <c r="B279" s="30">
        <f t="shared" ca="1" si="10"/>
        <v>8.6782371949402803E-2</v>
      </c>
      <c r="C279" s="30">
        <f t="shared" ca="1" si="10"/>
        <v>4.6668032045779776E-3</v>
      </c>
      <c r="D279" s="30">
        <f t="shared" ca="1" si="10"/>
        <v>3.3662086672749759E-2</v>
      </c>
      <c r="E279" s="31">
        <f t="shared" ca="1" si="9"/>
        <v>9.8857629948281129</v>
      </c>
    </row>
    <row r="280" spans="2:5" x14ac:dyDescent="0.25">
      <c r="B280" s="30">
        <f t="shared" ca="1" si="10"/>
        <v>9.2478647978214243E-2</v>
      </c>
      <c r="C280" s="30">
        <f t="shared" ca="1" si="10"/>
        <v>4.6219449873483977E-3</v>
      </c>
      <c r="D280" s="30">
        <f t="shared" ca="1" si="10"/>
        <v>3.4384107209489749E-2</v>
      </c>
      <c r="E280" s="31">
        <f t="shared" ca="1" si="9"/>
        <v>9.479646812155746</v>
      </c>
    </row>
    <row r="281" spans="2:5" x14ac:dyDescent="0.25">
      <c r="B281" s="30">
        <f t="shared" ca="1" si="10"/>
        <v>8.4746539999992265E-2</v>
      </c>
      <c r="C281" s="30">
        <f t="shared" ca="1" si="10"/>
        <v>5.0691247187438695E-3</v>
      </c>
      <c r="D281" s="30">
        <f t="shared" ca="1" si="10"/>
        <v>3.5023768890992346E-2</v>
      </c>
      <c r="E281" s="31">
        <f t="shared" ca="1" si="9"/>
        <v>10.147998509453442</v>
      </c>
    </row>
    <row r="282" spans="2:5" x14ac:dyDescent="0.25">
      <c r="B282" s="30">
        <f t="shared" ca="1" si="10"/>
        <v>7.5015067542572519E-2</v>
      </c>
      <c r="C282" s="30">
        <f t="shared" ca="1" si="10"/>
        <v>3.7471138243281186E-3</v>
      </c>
      <c r="D282" s="30">
        <f t="shared" ca="1" si="10"/>
        <v>3.4069437153898992E-2</v>
      </c>
      <c r="E282" s="31">
        <f t="shared" ca="1" si="9"/>
        <v>9.8720983458125868</v>
      </c>
    </row>
    <row r="283" spans="2:5" x14ac:dyDescent="0.25">
      <c r="B283" s="30">
        <f t="shared" ca="1" si="10"/>
        <v>9.1972978480848275E-2</v>
      </c>
      <c r="C283" s="30">
        <f t="shared" ca="1" si="10"/>
        <v>5.034607465374305E-3</v>
      </c>
      <c r="D283" s="30">
        <f t="shared" ca="1" si="10"/>
        <v>3.2427475541895755E-2</v>
      </c>
      <c r="E283" s="31">
        <f t="shared" ca="1" si="9"/>
        <v>9.9751701423022325</v>
      </c>
    </row>
    <row r="284" spans="2:5" x14ac:dyDescent="0.25">
      <c r="B284" s="30">
        <f t="shared" ca="1" si="10"/>
        <v>7.9578003821883181E-2</v>
      </c>
      <c r="C284" s="30">
        <f t="shared" ca="1" si="10"/>
        <v>4.6418184475179054E-3</v>
      </c>
      <c r="D284" s="30">
        <f t="shared" ca="1" si="10"/>
        <v>3.7267837506273646E-2</v>
      </c>
      <c r="E284" s="31">
        <f t="shared" ca="1" si="9"/>
        <v>9.9695722292730302</v>
      </c>
    </row>
    <row r="285" spans="2:5" x14ac:dyDescent="0.25">
      <c r="B285" s="30">
        <f t="shared" ca="1" si="10"/>
        <v>7.7042759444120285E-2</v>
      </c>
      <c r="C285" s="30">
        <f t="shared" ca="1" si="10"/>
        <v>4.5695549150816649E-3</v>
      </c>
      <c r="D285" s="30">
        <f t="shared" ca="1" si="10"/>
        <v>3.5062235513189141E-2</v>
      </c>
      <c r="E285" s="31">
        <f t="shared" ca="1" si="9"/>
        <v>10.281681828080169</v>
      </c>
    </row>
    <row r="286" spans="2:5" x14ac:dyDescent="0.25">
      <c r="B286" s="30">
        <f t="shared" ca="1" si="10"/>
        <v>8.3682067496076706E-2</v>
      </c>
      <c r="C286" s="30">
        <f t="shared" ca="1" si="10"/>
        <v>5.0374555146075846E-3</v>
      </c>
      <c r="D286" s="30">
        <f t="shared" ca="1" si="10"/>
        <v>3.7300457170383758E-2</v>
      </c>
      <c r="E286" s="31">
        <f t="shared" ca="1" si="9"/>
        <v>9.9807289206348919</v>
      </c>
    </row>
    <row r="287" spans="2:5" x14ac:dyDescent="0.25">
      <c r="B287" s="30">
        <f t="shared" ca="1" si="10"/>
        <v>8.5582325393970718E-2</v>
      </c>
      <c r="C287" s="30">
        <f t="shared" ca="1" si="10"/>
        <v>4.7541861896151696E-3</v>
      </c>
      <c r="D287" s="30">
        <f t="shared" ca="1" si="10"/>
        <v>3.5361277491285932E-2</v>
      </c>
      <c r="E287" s="31">
        <f t="shared" ca="1" si="9"/>
        <v>9.8547920334272519</v>
      </c>
    </row>
    <row r="288" spans="2:5" x14ac:dyDescent="0.25">
      <c r="B288" s="30">
        <f t="shared" ca="1" si="10"/>
        <v>8.2335326710174475E-2</v>
      </c>
      <c r="C288" s="30">
        <f t="shared" ca="1" si="10"/>
        <v>5.0750814259880924E-3</v>
      </c>
      <c r="D288" s="30">
        <f t="shared" ca="1" si="10"/>
        <v>3.2926315487686465E-2</v>
      </c>
      <c r="E288" s="31">
        <f t="shared" ca="1" si="9"/>
        <v>10.516729674674023</v>
      </c>
    </row>
    <row r="289" spans="2:5" x14ac:dyDescent="0.25">
      <c r="B289" s="30">
        <f t="shared" ca="1" si="10"/>
        <v>8.8867131939973421E-2</v>
      </c>
      <c r="C289" s="30">
        <f t="shared" ca="1" si="10"/>
        <v>4.8046228062708363E-3</v>
      </c>
      <c r="D289" s="30">
        <f t="shared" ca="1" si="10"/>
        <v>3.5515183312631773E-2</v>
      </c>
      <c r="E289" s="31">
        <f t="shared" ca="1" si="9"/>
        <v>9.6906606977639314</v>
      </c>
    </row>
    <row r="290" spans="2:5" x14ac:dyDescent="0.25">
      <c r="B290" s="30">
        <f t="shared" ca="1" si="10"/>
        <v>7.4948456497040794E-2</v>
      </c>
      <c r="C290" s="30">
        <f t="shared" ca="1" si="10"/>
        <v>5.4477521193773693E-3</v>
      </c>
      <c r="D290" s="30">
        <f t="shared" ca="1" si="10"/>
        <v>3.3934425415795812E-2</v>
      </c>
      <c r="E290" s="31">
        <f t="shared" ca="1" si="9"/>
        <v>11.177939302766926</v>
      </c>
    </row>
    <row r="291" spans="2:5" x14ac:dyDescent="0.25">
      <c r="B291" s="30">
        <f t="shared" ca="1" si="10"/>
        <v>9.1191879582174645E-2</v>
      </c>
      <c r="C291" s="30">
        <f t="shared" ca="1" si="10"/>
        <v>5.0196650178508931E-3</v>
      </c>
      <c r="D291" s="30">
        <f t="shared" ca="1" si="10"/>
        <v>3.7178788336595561E-2</v>
      </c>
      <c r="E291" s="31">
        <f t="shared" ca="1" si="9"/>
        <v>9.5600862263345547</v>
      </c>
    </row>
    <row r="292" spans="2:5" x14ac:dyDescent="0.25">
      <c r="B292" s="30">
        <f t="shared" ca="1" si="10"/>
        <v>6.9558570743556661E-2</v>
      </c>
      <c r="C292" s="30">
        <f t="shared" ca="1" si="10"/>
        <v>4.5165588356454907E-3</v>
      </c>
      <c r="D292" s="30">
        <f t="shared" ca="1" si="10"/>
        <v>3.7018761508644318E-2</v>
      </c>
      <c r="E292" s="31">
        <f t="shared" ca="1" si="9"/>
        <v>10.593151143395392</v>
      </c>
    </row>
    <row r="293" spans="2:5" x14ac:dyDescent="0.25">
      <c r="B293" s="30">
        <f t="shared" ca="1" si="10"/>
        <v>8.8381527951303371E-2</v>
      </c>
      <c r="C293" s="30">
        <f t="shared" ca="1" si="10"/>
        <v>5.23289439622736E-3</v>
      </c>
      <c r="D293" s="30">
        <f t="shared" ca="1" si="10"/>
        <v>3.382970525305215E-2</v>
      </c>
      <c r="E293" s="31">
        <f t="shared" ca="1" si="9"/>
        <v>10.162954786036183</v>
      </c>
    </row>
    <row r="294" spans="2:5" x14ac:dyDescent="0.25">
      <c r="B294" s="30">
        <f t="shared" ca="1" si="10"/>
        <v>9.0528547107228102E-2</v>
      </c>
      <c r="C294" s="30">
        <f t="shared" ca="1" si="10"/>
        <v>5.4791045309491374E-3</v>
      </c>
      <c r="D294" s="30">
        <f t="shared" ca="1" si="10"/>
        <v>3.7567669453356267E-2</v>
      </c>
      <c r="E294" s="31">
        <f t="shared" ca="1" si="9"/>
        <v>9.8437945033258938</v>
      </c>
    </row>
    <row r="295" spans="2:5" x14ac:dyDescent="0.25">
      <c r="B295" s="30">
        <f t="shared" ca="1" si="10"/>
        <v>9.6517012058948526E-2</v>
      </c>
      <c r="C295" s="30">
        <f t="shared" ca="1" si="10"/>
        <v>5.5733943786671365E-3</v>
      </c>
      <c r="D295" s="30">
        <f t="shared" ca="1" si="10"/>
        <v>3.4105070520342319E-2</v>
      </c>
      <c r="E295" s="31">
        <f t="shared" ca="1" si="9"/>
        <v>9.9110257859426891</v>
      </c>
    </row>
    <row r="296" spans="2:5" x14ac:dyDescent="0.25">
      <c r="B296" s="30">
        <f t="shared" ca="1" si="10"/>
        <v>8.9509830325597589E-2</v>
      </c>
      <c r="C296" s="30">
        <f t="shared" ca="1" si="10"/>
        <v>4.8123636978079963E-3</v>
      </c>
      <c r="D296" s="30">
        <f t="shared" ca="1" si="10"/>
        <v>3.4819251543655949E-2</v>
      </c>
      <c r="E296" s="31">
        <f t="shared" ca="1" si="9"/>
        <v>9.7240710955311176</v>
      </c>
    </row>
    <row r="297" spans="2:5" x14ac:dyDescent="0.25">
      <c r="B297" s="30">
        <f t="shared" ca="1" si="10"/>
        <v>8.4021867488508956E-2</v>
      </c>
      <c r="C297" s="30">
        <f t="shared" ca="1" si="10"/>
        <v>5.0919685381347231E-3</v>
      </c>
      <c r="D297" s="30">
        <f t="shared" ca="1" si="10"/>
        <v>3.5380474657946796E-2</v>
      </c>
      <c r="E297" s="31">
        <f t="shared" ca="1" si="9"/>
        <v>10.172477813133614</v>
      </c>
    </row>
    <row r="298" spans="2:5" x14ac:dyDescent="0.25">
      <c r="B298" s="30">
        <f t="shared" ca="1" si="10"/>
        <v>7.7633181635281448E-2</v>
      </c>
      <c r="C298" s="30">
        <f t="shared" ca="1" si="10"/>
        <v>5.2241171784298294E-3</v>
      </c>
      <c r="D298" s="30">
        <f t="shared" ca="1" si="10"/>
        <v>3.4806172694815153E-2</v>
      </c>
      <c r="E298" s="31">
        <f t="shared" ca="1" si="9"/>
        <v>10.733192787419284</v>
      </c>
    </row>
    <row r="299" spans="2:5" x14ac:dyDescent="0.25">
      <c r="B299" s="30">
        <f t="shared" ca="1" si="10"/>
        <v>8.5447006295914577E-2</v>
      </c>
      <c r="C299" s="30">
        <f t="shared" ca="1" si="10"/>
        <v>5.1400212084255006E-3</v>
      </c>
      <c r="D299" s="30">
        <f t="shared" ca="1" si="10"/>
        <v>3.3989145133170862E-2</v>
      </c>
      <c r="E299" s="31">
        <f t="shared" ca="1" si="9"/>
        <v>10.256780212234107</v>
      </c>
    </row>
    <row r="300" spans="2:5" x14ac:dyDescent="0.25">
      <c r="B300" s="30">
        <f t="shared" ca="1" si="10"/>
        <v>7.7307761896839342E-2</v>
      </c>
      <c r="C300" s="30">
        <f t="shared" ca="1" si="10"/>
        <v>4.958079873103381E-3</v>
      </c>
      <c r="D300" s="30">
        <f t="shared" ca="1" si="10"/>
        <v>3.5973046947145065E-2</v>
      </c>
      <c r="E300" s="31">
        <f t="shared" ca="1" si="9"/>
        <v>10.453818966080023</v>
      </c>
    </row>
    <row r="301" spans="2:5" x14ac:dyDescent="0.25">
      <c r="B301" s="30">
        <f t="shared" ca="1" si="10"/>
        <v>8.5569292692137339E-2</v>
      </c>
      <c r="C301" s="30">
        <f t="shared" ca="1" si="10"/>
        <v>4.1436196066073645E-3</v>
      </c>
      <c r="D301" s="30">
        <f t="shared" ca="1" si="10"/>
        <v>3.4611138072610757E-2</v>
      </c>
      <c r="E301" s="31">
        <f t="shared" ca="1" si="9"/>
        <v>9.4933813907530222</v>
      </c>
    </row>
    <row r="302" spans="2:5" x14ac:dyDescent="0.25">
      <c r="B302" s="30">
        <f t="shared" ca="1" si="10"/>
        <v>7.7542139394079806E-2</v>
      </c>
      <c r="C302" s="30">
        <f t="shared" ca="1" si="10"/>
        <v>4.3173087477077366E-3</v>
      </c>
      <c r="D302" s="30">
        <f t="shared" ca="1" si="10"/>
        <v>3.4808197410589221E-2</v>
      </c>
      <c r="E302" s="31">
        <f t="shared" ca="1" si="9"/>
        <v>10.086006210062667</v>
      </c>
    </row>
    <row r="303" spans="2:5" x14ac:dyDescent="0.25">
      <c r="B303" s="30">
        <f t="shared" ca="1" si="10"/>
        <v>8.5225271786615805E-2</v>
      </c>
      <c r="C303" s="30">
        <f t="shared" ca="1" si="10"/>
        <v>5.1743099509017516E-3</v>
      </c>
      <c r="D303" s="30">
        <f t="shared" ca="1" si="10"/>
        <v>3.7457867394625248E-2</v>
      </c>
      <c r="E303" s="31">
        <f t="shared" ca="1" si="9"/>
        <v>9.9637651733273351</v>
      </c>
    </row>
    <row r="304" spans="2:5" x14ac:dyDescent="0.25">
      <c r="B304" s="30">
        <f t="shared" ca="1" si="10"/>
        <v>8.9878459996533738E-2</v>
      </c>
      <c r="C304" s="30">
        <f t="shared" ca="1" si="10"/>
        <v>4.9065994912490278E-3</v>
      </c>
      <c r="D304" s="30">
        <f t="shared" ca="1" si="10"/>
        <v>3.3600210376604753E-2</v>
      </c>
      <c r="E304" s="31">
        <f t="shared" ca="1" si="9"/>
        <v>9.883476626261551</v>
      </c>
    </row>
    <row r="305" spans="2:5" x14ac:dyDescent="0.25">
      <c r="B305" s="30">
        <f t="shared" ca="1" si="10"/>
        <v>8.665376916444481E-2</v>
      </c>
      <c r="C305" s="30">
        <f t="shared" ca="1" si="10"/>
        <v>5.5749439836753258E-3</v>
      </c>
      <c r="D305" s="30">
        <f t="shared" ca="1" si="10"/>
        <v>3.5648108525127113E-2</v>
      </c>
      <c r="E305" s="31">
        <f t="shared" ca="1" si="9"/>
        <v>10.302330005964745</v>
      </c>
    </row>
    <row r="306" spans="2:5" x14ac:dyDescent="0.25">
      <c r="B306" s="30">
        <f t="shared" ca="1" si="10"/>
        <v>8.3027299087382836E-2</v>
      </c>
      <c r="C306" s="30">
        <f t="shared" ca="1" si="10"/>
        <v>4.931373207643152E-3</v>
      </c>
      <c r="D306" s="30">
        <f t="shared" ca="1" si="10"/>
        <v>3.6361964065136504E-2</v>
      </c>
      <c r="E306" s="31">
        <f t="shared" ca="1" si="9"/>
        <v>10.033826215271825</v>
      </c>
    </row>
    <row r="307" spans="2:5" x14ac:dyDescent="0.25">
      <c r="B307" s="30">
        <f t="shared" ca="1" si="10"/>
        <v>8.691654403779063E-2</v>
      </c>
      <c r="C307" s="30">
        <f t="shared" ca="1" si="10"/>
        <v>4.7826843992227128E-3</v>
      </c>
      <c r="D307" s="30">
        <f t="shared" ca="1" si="10"/>
        <v>3.4231918124462427E-2</v>
      </c>
      <c r="E307" s="31">
        <f t="shared" ca="1" si="9"/>
        <v>9.9034614829396812</v>
      </c>
    </row>
    <row r="308" spans="2:5" x14ac:dyDescent="0.25">
      <c r="B308" s="30">
        <f t="shared" ca="1" si="10"/>
        <v>8.030296725518439E-2</v>
      </c>
      <c r="C308" s="30">
        <f t="shared" ca="1" si="10"/>
        <v>4.4040558201203384E-3</v>
      </c>
      <c r="D308" s="30">
        <f t="shared" ca="1" si="10"/>
        <v>3.6251343071908616E-2</v>
      </c>
      <c r="E308" s="31">
        <f t="shared" ca="1" si="9"/>
        <v>9.8455892066523845</v>
      </c>
    </row>
    <row r="309" spans="2:5" x14ac:dyDescent="0.25">
      <c r="B309" s="30">
        <f t="shared" ca="1" si="10"/>
        <v>8.9821438432538911E-2</v>
      </c>
      <c r="C309" s="30">
        <f t="shared" ca="1" si="10"/>
        <v>4.721658017222451E-3</v>
      </c>
      <c r="D309" s="30">
        <f t="shared" ca="1" si="10"/>
        <v>3.3957595165889441E-2</v>
      </c>
      <c r="E309" s="31">
        <f t="shared" ca="1" si="9"/>
        <v>9.7265506490349853</v>
      </c>
    </row>
    <row r="310" spans="2:5" x14ac:dyDescent="0.25">
      <c r="B310" s="30">
        <f t="shared" ca="1" si="10"/>
        <v>8.0012512175491962E-2</v>
      </c>
      <c r="C310" s="30">
        <f t="shared" ca="1" si="10"/>
        <v>3.8671554027019262E-3</v>
      </c>
      <c r="D310" s="30">
        <f t="shared" ca="1" si="10"/>
        <v>3.9639397560168654E-2</v>
      </c>
      <c r="E310" s="31">
        <f t="shared" ca="1" si="9"/>
        <v>9.2124922369000206</v>
      </c>
    </row>
    <row r="311" spans="2:5" x14ac:dyDescent="0.25">
      <c r="B311" s="30">
        <f t="shared" ca="1" si="10"/>
        <v>8.3227961270836204E-2</v>
      </c>
      <c r="C311" s="30">
        <f t="shared" ca="1" si="10"/>
        <v>5.9364076802739139E-3</v>
      </c>
      <c r="D311" s="30">
        <f t="shared" ca="1" si="10"/>
        <v>3.4791874705300381E-2</v>
      </c>
      <c r="E311" s="31">
        <f t="shared" ca="1" si="9"/>
        <v>10.835556142087857</v>
      </c>
    </row>
    <row r="312" spans="2:5" x14ac:dyDescent="0.25">
      <c r="B312" s="30">
        <f t="shared" ca="1" si="10"/>
        <v>9.2224736406983213E-2</v>
      </c>
      <c r="C312" s="30">
        <f t="shared" ca="1" si="10"/>
        <v>4.5224908827325976E-3</v>
      </c>
      <c r="D312" s="30">
        <f t="shared" ca="1" si="10"/>
        <v>3.9092045316491651E-2</v>
      </c>
      <c r="E312" s="31">
        <f t="shared" ca="1" si="9"/>
        <v>9.0457675327588358</v>
      </c>
    </row>
    <row r="313" spans="2:5" x14ac:dyDescent="0.25">
      <c r="B313" s="30">
        <f t="shared" ca="1" si="10"/>
        <v>8.892088293341717E-2</v>
      </c>
      <c r="C313" s="30">
        <f t="shared" ca="1" si="10"/>
        <v>4.5618618636270418E-3</v>
      </c>
      <c r="D313" s="30">
        <f t="shared" ca="1" si="10"/>
        <v>3.6875092876119224E-2</v>
      </c>
      <c r="E313" s="31">
        <f t="shared" ca="1" si="9"/>
        <v>9.4107933933907653</v>
      </c>
    </row>
    <row r="314" spans="2:5" x14ac:dyDescent="0.25">
      <c r="B314" s="30">
        <f t="shared" ca="1" si="10"/>
        <v>8.9466625747003314E-2</v>
      </c>
      <c r="C314" s="30">
        <f t="shared" ca="1" si="10"/>
        <v>5.0537402319754433E-3</v>
      </c>
      <c r="D314" s="30">
        <f t="shared" ca="1" si="10"/>
        <v>3.5454740822122639E-2</v>
      </c>
      <c r="E314" s="31">
        <f t="shared" ca="1" si="9"/>
        <v>9.8264543522708703</v>
      </c>
    </row>
    <row r="315" spans="2:5" x14ac:dyDescent="0.25">
      <c r="B315" s="30">
        <f t="shared" ca="1" si="10"/>
        <v>7.9060117638393129E-2</v>
      </c>
      <c r="C315" s="30">
        <f t="shared" ca="1" si="10"/>
        <v>5.4417587547144972E-3</v>
      </c>
      <c r="D315" s="30">
        <f t="shared" ca="1" si="10"/>
        <v>3.81192816713933E-2</v>
      </c>
      <c r="E315" s="31">
        <f t="shared" ca="1" si="9"/>
        <v>10.458447186866975</v>
      </c>
    </row>
    <row r="316" spans="2:5" x14ac:dyDescent="0.25">
      <c r="B316" s="30">
        <f t="shared" ca="1" si="10"/>
        <v>8.5218607106602395E-2</v>
      </c>
      <c r="C316" s="30">
        <f t="shared" ca="1" si="10"/>
        <v>5.3642792584006945E-3</v>
      </c>
      <c r="D316" s="30">
        <f t="shared" ca="1" si="10"/>
        <v>3.3764836604596268E-2</v>
      </c>
      <c r="E316" s="31">
        <f t="shared" ca="1" si="9"/>
        <v>10.445106250951001</v>
      </c>
    </row>
    <row r="317" spans="2:5" x14ac:dyDescent="0.25">
      <c r="B317" s="30">
        <f t="shared" ca="1" si="10"/>
        <v>8.7123386912506831E-2</v>
      </c>
      <c r="C317" s="30">
        <f t="shared" ca="1" si="10"/>
        <v>5.1279859902249982E-3</v>
      </c>
      <c r="D317" s="30">
        <f t="shared" ca="1" si="10"/>
        <v>3.260493936022197E-2</v>
      </c>
      <c r="E317" s="31">
        <f t="shared" ca="1" si="9"/>
        <v>10.294503243020898</v>
      </c>
    </row>
    <row r="318" spans="2:5" x14ac:dyDescent="0.25">
      <c r="B318" s="30">
        <f t="shared" ca="1" si="10"/>
        <v>9.3914509396915438E-2</v>
      </c>
      <c r="C318" s="30">
        <f t="shared" ca="1" si="10"/>
        <v>4.9442996581011119E-3</v>
      </c>
      <c r="D318" s="30">
        <f t="shared" ca="1" si="10"/>
        <v>3.4939367063631578E-2</v>
      </c>
      <c r="E318" s="31">
        <f t="shared" ca="1" si="9"/>
        <v>9.5678242164633769</v>
      </c>
    </row>
    <row r="319" spans="2:5" x14ac:dyDescent="0.25">
      <c r="B319" s="30">
        <f t="shared" ca="1" si="10"/>
        <v>8.8320649648225669E-2</v>
      </c>
      <c r="C319" s="30">
        <f t="shared" ca="1" si="10"/>
        <v>5.2422269274214972E-3</v>
      </c>
      <c r="D319" s="30">
        <f t="shared" ca="1" si="10"/>
        <v>3.2612040619141303E-2</v>
      </c>
      <c r="E319" s="31">
        <f t="shared" ca="1" si="9"/>
        <v>10.301628907897273</v>
      </c>
    </row>
    <row r="320" spans="2:5" x14ac:dyDescent="0.25">
      <c r="B320" s="30">
        <f t="shared" ca="1" si="10"/>
        <v>7.975900490055586E-2</v>
      </c>
      <c r="C320" s="30">
        <f t="shared" ca="1" si="10"/>
        <v>4.555309042169991E-3</v>
      </c>
      <c r="D320" s="30">
        <f t="shared" ca="1" si="10"/>
        <v>3.543195140662786E-2</v>
      </c>
      <c r="E320" s="31">
        <f t="shared" ca="1" si="9"/>
        <v>10.060575710211745</v>
      </c>
    </row>
    <row r="321" spans="2:5" x14ac:dyDescent="0.25">
      <c r="B321" s="30">
        <f t="shared" ca="1" si="10"/>
        <v>8.505852519745094E-2</v>
      </c>
      <c r="C321" s="30">
        <f t="shared" ca="1" si="10"/>
        <v>5.406382525649395E-3</v>
      </c>
      <c r="D321" s="30">
        <f t="shared" ca="1" si="10"/>
        <v>3.1370924995648176E-2</v>
      </c>
      <c r="E321" s="31">
        <f t="shared" ca="1" si="9"/>
        <v>10.756197404011226</v>
      </c>
    </row>
    <row r="322" spans="2:5" x14ac:dyDescent="0.25">
      <c r="B322" s="30">
        <f t="shared" ca="1" si="10"/>
        <v>7.737744906786484E-2</v>
      </c>
      <c r="C322" s="30">
        <f t="shared" ca="1" si="10"/>
        <v>4.6439273307602889E-3</v>
      </c>
      <c r="D322" s="30">
        <f t="shared" ca="1" si="10"/>
        <v>3.6492450728238549E-2</v>
      </c>
      <c r="E322" s="31">
        <f t="shared" ca="1" si="9"/>
        <v>10.180515230104852</v>
      </c>
    </row>
    <row r="323" spans="2:5" x14ac:dyDescent="0.25">
      <c r="B323" s="30">
        <f t="shared" ca="1" si="10"/>
        <v>8.367915549286685E-2</v>
      </c>
      <c r="C323" s="30">
        <f t="shared" ca="1" si="10"/>
        <v>4.5182314895554927E-3</v>
      </c>
      <c r="D323" s="30">
        <f t="shared" ca="1" si="10"/>
        <v>3.3475990061705568E-2</v>
      </c>
      <c r="E323" s="31">
        <f t="shared" ca="1" si="9"/>
        <v>9.978927396055191</v>
      </c>
    </row>
    <row r="324" spans="2:5" x14ac:dyDescent="0.25">
      <c r="B324" s="30">
        <f t="shared" ca="1" si="10"/>
        <v>8.3757677685295961E-2</v>
      </c>
      <c r="C324" s="30">
        <f t="shared" ca="1" si="10"/>
        <v>4.7684296260953546E-3</v>
      </c>
      <c r="D324" s="30">
        <f t="shared" ca="1" si="10"/>
        <v>3.5801242984140655E-2</v>
      </c>
      <c r="E324" s="31">
        <f t="shared" ca="1" si="9"/>
        <v>9.9310457783617085</v>
      </c>
    </row>
    <row r="325" spans="2:5" x14ac:dyDescent="0.25">
      <c r="B325" s="30">
        <f t="shared" ca="1" si="10"/>
        <v>8.3346156313003836E-2</v>
      </c>
      <c r="C325" s="30">
        <f t="shared" ca="1" si="10"/>
        <v>6.0821272018598098E-3</v>
      </c>
      <c r="D325" s="30">
        <f t="shared" ca="1" si="10"/>
        <v>3.6957574738196386E-2</v>
      </c>
      <c r="E325" s="31">
        <f t="shared" ref="E325:E388" ca="1" si="11">SQRT(2*9.81*SQRT(C325*D325)/(B325*(D325-C325)))</f>
        <v>10.691529125582514</v>
      </c>
    </row>
    <row r="326" spans="2:5" x14ac:dyDescent="0.25">
      <c r="B326" s="30">
        <f t="shared" ref="B326:D357" ca="1" si="12">NORMSINV(RAND())*B$4+B$3</f>
        <v>8.9816416512472949E-2</v>
      </c>
      <c r="C326" s="30">
        <f t="shared" ca="1" si="12"/>
        <v>5.1684348594057449E-3</v>
      </c>
      <c r="D326" s="30">
        <f t="shared" ca="1" si="12"/>
        <v>3.4769310692392121E-2</v>
      </c>
      <c r="E326" s="31">
        <f t="shared" ca="1" si="11"/>
        <v>9.946221830346504</v>
      </c>
    </row>
    <row r="327" spans="2:5" x14ac:dyDescent="0.25">
      <c r="B327" s="30">
        <f t="shared" ca="1" si="12"/>
        <v>8.6130026006029578E-2</v>
      </c>
      <c r="C327" s="30">
        <f t="shared" ca="1" si="12"/>
        <v>5.4045161029826387E-3</v>
      </c>
      <c r="D327" s="30">
        <f t="shared" ca="1" si="12"/>
        <v>3.3983611802604313E-2</v>
      </c>
      <c r="E327" s="31">
        <f t="shared" ca="1" si="11"/>
        <v>10.393326206056567</v>
      </c>
    </row>
    <row r="328" spans="2:5" x14ac:dyDescent="0.25">
      <c r="B328" s="30">
        <f t="shared" ca="1" si="12"/>
        <v>8.3981921913627661E-2</v>
      </c>
      <c r="C328" s="30">
        <f t="shared" ca="1" si="12"/>
        <v>5.0033137091954945E-3</v>
      </c>
      <c r="D328" s="30">
        <f t="shared" ca="1" si="12"/>
        <v>3.0401304081986755E-2</v>
      </c>
      <c r="E328" s="31">
        <f t="shared" ca="1" si="11"/>
        <v>10.651098639146568</v>
      </c>
    </row>
    <row r="329" spans="2:5" x14ac:dyDescent="0.25">
      <c r="B329" s="30">
        <f t="shared" ca="1" si="12"/>
        <v>7.7847992096696877E-2</v>
      </c>
      <c r="C329" s="30">
        <f t="shared" ca="1" si="12"/>
        <v>5.4194850699844487E-3</v>
      </c>
      <c r="D329" s="30">
        <f t="shared" ca="1" si="12"/>
        <v>3.4680129424014397E-2</v>
      </c>
      <c r="E329" s="31">
        <f t="shared" ca="1" si="11"/>
        <v>10.866596334144626</v>
      </c>
    </row>
    <row r="330" spans="2:5" x14ac:dyDescent="0.25">
      <c r="B330" s="30">
        <f t="shared" ca="1" si="12"/>
        <v>7.49229340156745E-2</v>
      </c>
      <c r="C330" s="30">
        <f t="shared" ca="1" si="12"/>
        <v>4.4458567284260588E-3</v>
      </c>
      <c r="D330" s="30">
        <f t="shared" ca="1" si="12"/>
        <v>3.6401368435285006E-2</v>
      </c>
      <c r="E330" s="31">
        <f t="shared" ca="1" si="11"/>
        <v>10.210276862697329</v>
      </c>
    </row>
    <row r="331" spans="2:5" x14ac:dyDescent="0.25">
      <c r="B331" s="30">
        <f t="shared" ca="1" si="12"/>
        <v>9.0513053162806528E-2</v>
      </c>
      <c r="C331" s="30">
        <f t="shared" ca="1" si="12"/>
        <v>5.2149321720741182E-3</v>
      </c>
      <c r="D331" s="30">
        <f t="shared" ca="1" si="12"/>
        <v>3.3987165973715143E-2</v>
      </c>
      <c r="E331" s="31">
        <f t="shared" ca="1" si="11"/>
        <v>10.014932072366452</v>
      </c>
    </row>
    <row r="332" spans="2:5" x14ac:dyDescent="0.25">
      <c r="B332" s="30">
        <f t="shared" ca="1" si="12"/>
        <v>7.9579556110860455E-2</v>
      </c>
      <c r="C332" s="30">
        <f t="shared" ca="1" si="12"/>
        <v>4.6744812714068114E-3</v>
      </c>
      <c r="D332" s="30">
        <f t="shared" ca="1" si="12"/>
        <v>3.4844828320295396E-2</v>
      </c>
      <c r="E332" s="31">
        <f t="shared" ca="1" si="11"/>
        <v>10.212369754209732</v>
      </c>
    </row>
    <row r="333" spans="2:5" x14ac:dyDescent="0.25">
      <c r="B333" s="30">
        <f t="shared" ca="1" si="12"/>
        <v>8.1269986277043987E-2</v>
      </c>
      <c r="C333" s="30">
        <f t="shared" ca="1" si="12"/>
        <v>3.6538558383327627E-3</v>
      </c>
      <c r="D333" s="30">
        <f t="shared" ca="1" si="12"/>
        <v>3.5896297672075958E-2</v>
      </c>
      <c r="E333" s="31">
        <f t="shared" ca="1" si="11"/>
        <v>9.2602073732142021</v>
      </c>
    </row>
    <row r="334" spans="2:5" x14ac:dyDescent="0.25">
      <c r="B334" s="30">
        <f t="shared" ca="1" si="12"/>
        <v>8.4786250631786061E-2</v>
      </c>
      <c r="C334" s="30">
        <f t="shared" ca="1" si="12"/>
        <v>3.9133971084790876E-3</v>
      </c>
      <c r="D334" s="30">
        <f t="shared" ca="1" si="12"/>
        <v>3.6966466336857837E-2</v>
      </c>
      <c r="E334" s="31">
        <f t="shared" ca="1" si="11"/>
        <v>9.1763792467221652</v>
      </c>
    </row>
    <row r="335" spans="2:5" x14ac:dyDescent="0.25">
      <c r="B335" s="30">
        <f t="shared" ca="1" si="12"/>
        <v>8.1026971784928695E-2</v>
      </c>
      <c r="C335" s="30">
        <f t="shared" ca="1" si="12"/>
        <v>5.34991276882389E-3</v>
      </c>
      <c r="D335" s="30">
        <f t="shared" ca="1" si="12"/>
        <v>3.7610089634600059E-2</v>
      </c>
      <c r="E335" s="31">
        <f t="shared" ca="1" si="11"/>
        <v>10.318441175390506</v>
      </c>
    </row>
    <row r="336" spans="2:5" x14ac:dyDescent="0.25">
      <c r="B336" s="30">
        <f t="shared" ca="1" si="12"/>
        <v>7.4447697734332408E-2</v>
      </c>
      <c r="C336" s="30">
        <f t="shared" ca="1" si="12"/>
        <v>4.7024309556511117E-3</v>
      </c>
      <c r="D336" s="30">
        <f t="shared" ca="1" si="12"/>
        <v>3.2975775985185432E-2</v>
      </c>
      <c r="E336" s="31">
        <f t="shared" ca="1" si="11"/>
        <v>10.773693892226104</v>
      </c>
    </row>
    <row r="337" spans="2:5" x14ac:dyDescent="0.25">
      <c r="B337" s="30">
        <f t="shared" ca="1" si="12"/>
        <v>8.6813889915790282E-2</v>
      </c>
      <c r="C337" s="30">
        <f t="shared" ca="1" si="12"/>
        <v>5.4600536887426995E-3</v>
      </c>
      <c r="D337" s="30">
        <f t="shared" ca="1" si="12"/>
        <v>3.2720011515246512E-2</v>
      </c>
      <c r="E337" s="31">
        <f t="shared" ca="1" si="11"/>
        <v>10.526764175215398</v>
      </c>
    </row>
    <row r="338" spans="2:5" x14ac:dyDescent="0.25">
      <c r="B338" s="30">
        <f t="shared" ca="1" si="12"/>
        <v>8.4474746097689318E-2</v>
      </c>
      <c r="C338" s="30">
        <f t="shared" ca="1" si="12"/>
        <v>5.356275467721789E-3</v>
      </c>
      <c r="D338" s="30">
        <f t="shared" ca="1" si="12"/>
        <v>3.5386915998283239E-2</v>
      </c>
      <c r="E338" s="31">
        <f t="shared" ca="1" si="11"/>
        <v>10.318822953974108</v>
      </c>
    </row>
    <row r="339" spans="2:5" x14ac:dyDescent="0.25">
      <c r="B339" s="30">
        <f t="shared" ca="1" si="12"/>
        <v>7.1764638287057286E-2</v>
      </c>
      <c r="C339" s="30">
        <f t="shared" ca="1" si="12"/>
        <v>4.6399969463602293E-3</v>
      </c>
      <c r="D339" s="30">
        <f t="shared" ca="1" si="12"/>
        <v>3.3642189285978917E-2</v>
      </c>
      <c r="E339" s="31">
        <f t="shared" ca="1" si="11"/>
        <v>10.852488227209516</v>
      </c>
    </row>
    <row r="340" spans="2:5" x14ac:dyDescent="0.25">
      <c r="B340" s="30">
        <f t="shared" ca="1" si="12"/>
        <v>7.7912535765837648E-2</v>
      </c>
      <c r="C340" s="30">
        <f t="shared" ca="1" si="12"/>
        <v>5.2331555994313697E-3</v>
      </c>
      <c r="D340" s="30">
        <f t="shared" ca="1" si="12"/>
        <v>3.6294695236992899E-2</v>
      </c>
      <c r="E340" s="31">
        <f t="shared" ca="1" si="11"/>
        <v>10.570269080924557</v>
      </c>
    </row>
    <row r="341" spans="2:5" x14ac:dyDescent="0.25">
      <c r="B341" s="30">
        <f t="shared" ca="1" si="12"/>
        <v>8.5597411529894363E-2</v>
      </c>
      <c r="C341" s="30">
        <f t="shared" ca="1" si="12"/>
        <v>4.9090410273990815E-3</v>
      </c>
      <c r="D341" s="30">
        <f t="shared" ca="1" si="12"/>
        <v>3.4106406737633731E-2</v>
      </c>
      <c r="E341" s="31">
        <f t="shared" ca="1" si="11"/>
        <v>10.078722967819722</v>
      </c>
    </row>
    <row r="342" spans="2:5" x14ac:dyDescent="0.25">
      <c r="B342" s="30">
        <f t="shared" ca="1" si="12"/>
        <v>8.1524963676549919E-2</v>
      </c>
      <c r="C342" s="30">
        <f t="shared" ca="1" si="12"/>
        <v>4.447280282882448E-3</v>
      </c>
      <c r="D342" s="30">
        <f t="shared" ca="1" si="12"/>
        <v>3.5492789364292981E-2</v>
      </c>
      <c r="E342" s="31">
        <f t="shared" ca="1" si="11"/>
        <v>9.868779824599736</v>
      </c>
    </row>
    <row r="343" spans="2:5" x14ac:dyDescent="0.25">
      <c r="B343" s="30">
        <f t="shared" ca="1" si="12"/>
        <v>8.810354611948025E-2</v>
      </c>
      <c r="C343" s="30">
        <f t="shared" ca="1" si="12"/>
        <v>5.5835485965610504E-3</v>
      </c>
      <c r="D343" s="30">
        <f t="shared" ca="1" si="12"/>
        <v>3.3866182461927248E-2</v>
      </c>
      <c r="E343" s="31">
        <f t="shared" ca="1" si="11"/>
        <v>10.40547757181157</v>
      </c>
    </row>
    <row r="344" spans="2:5" x14ac:dyDescent="0.25">
      <c r="B344" s="30">
        <f t="shared" ca="1" si="12"/>
        <v>8.0555860611286514E-2</v>
      </c>
      <c r="C344" s="30">
        <f t="shared" ca="1" si="12"/>
        <v>4.244395458170863E-3</v>
      </c>
      <c r="D344" s="30">
        <f t="shared" ca="1" si="12"/>
        <v>3.4161397119797376E-2</v>
      </c>
      <c r="E344" s="31">
        <f t="shared" ca="1" si="11"/>
        <v>9.9010160413467112</v>
      </c>
    </row>
    <row r="345" spans="2:5" x14ac:dyDescent="0.25">
      <c r="B345" s="30">
        <f t="shared" ca="1" si="12"/>
        <v>8.7719813121425322E-2</v>
      </c>
      <c r="C345" s="30">
        <f t="shared" ca="1" si="12"/>
        <v>5.9799886167634939E-3</v>
      </c>
      <c r="D345" s="30">
        <f t="shared" ca="1" si="12"/>
        <v>3.518493790520668E-2</v>
      </c>
      <c r="E345" s="31">
        <f t="shared" ca="1" si="11"/>
        <v>10.539905352079465</v>
      </c>
    </row>
    <row r="346" spans="2:5" x14ac:dyDescent="0.25">
      <c r="B346" s="30">
        <f t="shared" ca="1" si="12"/>
        <v>7.6683583993630899E-2</v>
      </c>
      <c r="C346" s="30">
        <f t="shared" ca="1" si="12"/>
        <v>5.0678852740778319E-3</v>
      </c>
      <c r="D346" s="30">
        <f t="shared" ca="1" si="12"/>
        <v>3.7748133370597563E-2</v>
      </c>
      <c r="E346" s="31">
        <f t="shared" ca="1" si="11"/>
        <v>10.406056791621515</v>
      </c>
    </row>
    <row r="347" spans="2:5" x14ac:dyDescent="0.25">
      <c r="B347" s="30">
        <f t="shared" ca="1" si="12"/>
        <v>8.8575334609535705E-2</v>
      </c>
      <c r="C347" s="30">
        <f t="shared" ca="1" si="12"/>
        <v>4.1268436623229481E-3</v>
      </c>
      <c r="D347" s="30">
        <f t="shared" ca="1" si="12"/>
        <v>3.5079792569828627E-2</v>
      </c>
      <c r="E347" s="31">
        <f t="shared" ca="1" si="11"/>
        <v>9.2792065854069765</v>
      </c>
    </row>
    <row r="348" spans="2:5" x14ac:dyDescent="0.25">
      <c r="B348" s="30">
        <f t="shared" ca="1" si="12"/>
        <v>7.8063979465866767E-2</v>
      </c>
      <c r="C348" s="30">
        <f t="shared" ca="1" si="12"/>
        <v>5.31640778385826E-3</v>
      </c>
      <c r="D348" s="30">
        <f t="shared" ca="1" si="12"/>
        <v>3.5282173539265181E-2</v>
      </c>
      <c r="E348" s="31">
        <f t="shared" ca="1" si="11"/>
        <v>10.717780843021425</v>
      </c>
    </row>
    <row r="349" spans="2:5" x14ac:dyDescent="0.25">
      <c r="B349" s="30">
        <f t="shared" ca="1" si="12"/>
        <v>8.8540811210490539E-2</v>
      </c>
      <c r="C349" s="30">
        <f t="shared" ca="1" si="12"/>
        <v>5.4809197384085824E-3</v>
      </c>
      <c r="D349" s="30">
        <f t="shared" ca="1" si="12"/>
        <v>3.4534249216995085E-2</v>
      </c>
      <c r="E349" s="31">
        <f t="shared" ca="1" si="11"/>
        <v>10.243671996554852</v>
      </c>
    </row>
    <row r="350" spans="2:5" x14ac:dyDescent="0.25">
      <c r="B350" s="30">
        <f t="shared" ca="1" si="12"/>
        <v>9.1160692683693839E-2</v>
      </c>
      <c r="C350" s="30">
        <f t="shared" ca="1" si="12"/>
        <v>5.4209855557652131E-3</v>
      </c>
      <c r="D350" s="30">
        <f t="shared" ca="1" si="12"/>
        <v>3.4762743994797313E-2</v>
      </c>
      <c r="E350" s="31">
        <f t="shared" ca="1" si="11"/>
        <v>10.034614657144715</v>
      </c>
    </row>
    <row r="351" spans="2:5" x14ac:dyDescent="0.25">
      <c r="B351" s="30">
        <f t="shared" ca="1" si="12"/>
        <v>7.1973316178185823E-2</v>
      </c>
      <c r="C351" s="30">
        <f t="shared" ca="1" si="12"/>
        <v>5.1735707781784147E-3</v>
      </c>
      <c r="D351" s="30">
        <f t="shared" ca="1" si="12"/>
        <v>3.4096146645376017E-2</v>
      </c>
      <c r="E351" s="31">
        <f t="shared" ca="1" si="11"/>
        <v>11.188430904634322</v>
      </c>
    </row>
    <row r="352" spans="2:5" x14ac:dyDescent="0.25">
      <c r="B352" s="30">
        <f t="shared" ca="1" si="12"/>
        <v>7.3309410494310043E-2</v>
      </c>
      <c r="C352" s="30">
        <f t="shared" ca="1" si="12"/>
        <v>6.146546330229645E-3</v>
      </c>
      <c r="D352" s="30">
        <f t="shared" ca="1" si="12"/>
        <v>3.4717030125259597E-2</v>
      </c>
      <c r="E352" s="31">
        <f t="shared" ca="1" si="11"/>
        <v>11.6978021615113</v>
      </c>
    </row>
    <row r="353" spans="2:5" x14ac:dyDescent="0.25">
      <c r="B353" s="30">
        <f t="shared" ca="1" si="12"/>
        <v>8.147279433967558E-2</v>
      </c>
      <c r="C353" s="30">
        <f t="shared" ca="1" si="12"/>
        <v>5.4102059288872982E-3</v>
      </c>
      <c r="D353" s="30">
        <f t="shared" ca="1" si="12"/>
        <v>3.8368615038646608E-2</v>
      </c>
      <c r="E353" s="31">
        <f t="shared" ca="1" si="11"/>
        <v>10.260240840872155</v>
      </c>
    </row>
    <row r="354" spans="2:5" x14ac:dyDescent="0.25">
      <c r="B354" s="30">
        <f t="shared" ca="1" si="12"/>
        <v>7.0978797691679557E-2</v>
      </c>
      <c r="C354" s="30">
        <f t="shared" ca="1" si="12"/>
        <v>5.1048729599077339E-3</v>
      </c>
      <c r="D354" s="30">
        <f t="shared" ca="1" si="12"/>
        <v>3.5817954148932636E-2</v>
      </c>
      <c r="E354" s="31">
        <f t="shared" ca="1" si="11"/>
        <v>11.03176284548819</v>
      </c>
    </row>
    <row r="355" spans="2:5" x14ac:dyDescent="0.25">
      <c r="B355" s="30">
        <f t="shared" ca="1" si="12"/>
        <v>7.9254452147211746E-2</v>
      </c>
      <c r="C355" s="30">
        <f t="shared" ca="1" si="12"/>
        <v>4.7807207605193389E-3</v>
      </c>
      <c r="D355" s="30">
        <f t="shared" ca="1" si="12"/>
        <v>3.4311133295402231E-2</v>
      </c>
      <c r="E355" s="31">
        <f t="shared" ca="1" si="11"/>
        <v>10.361795588628128</v>
      </c>
    </row>
    <row r="356" spans="2:5" x14ac:dyDescent="0.25">
      <c r="B356" s="30">
        <f t="shared" ca="1" si="12"/>
        <v>8.7784456747075565E-2</v>
      </c>
      <c r="C356" s="30">
        <f t="shared" ca="1" si="12"/>
        <v>4.9604482627341436E-3</v>
      </c>
      <c r="D356" s="30">
        <f t="shared" ca="1" si="12"/>
        <v>3.625877481124605E-2</v>
      </c>
      <c r="E356" s="31">
        <f t="shared" ca="1" si="11"/>
        <v>9.7861899745461809</v>
      </c>
    </row>
    <row r="357" spans="2:5" x14ac:dyDescent="0.25">
      <c r="B357" s="30">
        <f t="shared" ca="1" si="12"/>
        <v>7.6967848166543437E-2</v>
      </c>
      <c r="C357" s="30">
        <f t="shared" ca="1" si="12"/>
        <v>4.9170185938927687E-3</v>
      </c>
      <c r="D357" s="30">
        <f t="shared" ca="1" si="12"/>
        <v>3.2157158576877259E-2</v>
      </c>
      <c r="E357" s="31">
        <f t="shared" ca="1" si="11"/>
        <v>10.847634434209578</v>
      </c>
    </row>
    <row r="358" spans="2:5" x14ac:dyDescent="0.25">
      <c r="B358" s="30">
        <f t="shared" ref="B358:D389" ca="1" si="13">NORMSINV(RAND())*B$4+B$3</f>
        <v>8.2369640295144625E-2</v>
      </c>
      <c r="C358" s="30">
        <f t="shared" ca="1" si="13"/>
        <v>4.4774636351505972E-3</v>
      </c>
      <c r="D358" s="30">
        <f t="shared" ca="1" si="13"/>
        <v>3.8020918810528492E-2</v>
      </c>
      <c r="E358" s="31">
        <f t="shared" ca="1" si="11"/>
        <v>9.6255529594947511</v>
      </c>
    </row>
    <row r="359" spans="2:5" x14ac:dyDescent="0.25">
      <c r="B359" s="30">
        <f t="shared" ca="1" si="13"/>
        <v>8.0503047768687344E-2</v>
      </c>
      <c r="C359" s="30">
        <f t="shared" ca="1" si="13"/>
        <v>5.3042578715004835E-3</v>
      </c>
      <c r="D359" s="30">
        <f t="shared" ca="1" si="13"/>
        <v>3.2549646455673584E-2</v>
      </c>
      <c r="E359" s="31">
        <f t="shared" ca="1" si="11"/>
        <v>10.841504722994381</v>
      </c>
    </row>
    <row r="360" spans="2:5" x14ac:dyDescent="0.25">
      <c r="B360" s="30">
        <f t="shared" ca="1" si="13"/>
        <v>8.5878878034278655E-2</v>
      </c>
      <c r="C360" s="30">
        <f t="shared" ca="1" si="13"/>
        <v>5.7217755036747947E-3</v>
      </c>
      <c r="D360" s="30">
        <f t="shared" ca="1" si="13"/>
        <v>3.3551235499968232E-2</v>
      </c>
      <c r="E360" s="31">
        <f t="shared" ca="1" si="11"/>
        <v>10.665071312637819</v>
      </c>
    </row>
    <row r="361" spans="2:5" x14ac:dyDescent="0.25">
      <c r="B361" s="30">
        <f t="shared" ca="1" si="13"/>
        <v>8.6109735834723061E-2</v>
      </c>
      <c r="C361" s="30">
        <f t="shared" ca="1" si="13"/>
        <v>4.1839875978570869E-3</v>
      </c>
      <c r="D361" s="30">
        <f t="shared" ca="1" si="13"/>
        <v>3.5473666748069954E-2</v>
      </c>
      <c r="E361" s="31">
        <f t="shared" ca="1" si="11"/>
        <v>9.4188295080712834</v>
      </c>
    </row>
    <row r="362" spans="2:5" x14ac:dyDescent="0.25">
      <c r="B362" s="30">
        <f t="shared" ca="1" si="13"/>
        <v>8.2349945486988874E-2</v>
      </c>
      <c r="C362" s="30">
        <f t="shared" ca="1" si="13"/>
        <v>4.492893990903489E-3</v>
      </c>
      <c r="D362" s="30">
        <f t="shared" ca="1" si="13"/>
        <v>3.4339432071926565E-2</v>
      </c>
      <c r="E362" s="31">
        <f t="shared" ca="1" si="11"/>
        <v>9.9575083973045029</v>
      </c>
    </row>
    <row r="363" spans="2:5" x14ac:dyDescent="0.25">
      <c r="B363" s="30">
        <f t="shared" ca="1" si="13"/>
        <v>8.4731409827681653E-2</v>
      </c>
      <c r="C363" s="30">
        <f t="shared" ca="1" si="13"/>
        <v>4.2883635040500967E-3</v>
      </c>
      <c r="D363" s="30">
        <f t="shared" ca="1" si="13"/>
        <v>3.2786832328155775E-2</v>
      </c>
      <c r="E363" s="31">
        <f t="shared" ca="1" si="11"/>
        <v>9.8155419754295323</v>
      </c>
    </row>
    <row r="364" spans="2:5" x14ac:dyDescent="0.25">
      <c r="B364" s="30">
        <f t="shared" ca="1" si="13"/>
        <v>8.4193359374978613E-2</v>
      </c>
      <c r="C364" s="30">
        <f t="shared" ca="1" si="13"/>
        <v>5.4450144068890647E-3</v>
      </c>
      <c r="D364" s="30">
        <f t="shared" ca="1" si="13"/>
        <v>3.3752161820605225E-2</v>
      </c>
      <c r="E364" s="31">
        <f t="shared" ca="1" si="11"/>
        <v>10.564226059261404</v>
      </c>
    </row>
    <row r="365" spans="2:5" x14ac:dyDescent="0.25">
      <c r="B365" s="30">
        <f t="shared" ca="1" si="13"/>
        <v>7.4348742832817907E-2</v>
      </c>
      <c r="C365" s="30">
        <f t="shared" ca="1" si="13"/>
        <v>3.9783683779453655E-3</v>
      </c>
      <c r="D365" s="30">
        <f t="shared" ca="1" si="13"/>
        <v>3.2148099102793572E-2</v>
      </c>
      <c r="E365" s="31">
        <f t="shared" ca="1" si="11"/>
        <v>10.292868212518442</v>
      </c>
    </row>
    <row r="366" spans="2:5" x14ac:dyDescent="0.25">
      <c r="B366" s="30">
        <f t="shared" ca="1" si="13"/>
        <v>8.3153814996576939E-2</v>
      </c>
      <c r="C366" s="30">
        <f t="shared" ca="1" si="13"/>
        <v>4.3862952699143601E-3</v>
      </c>
      <c r="D366" s="30">
        <f t="shared" ca="1" si="13"/>
        <v>3.4282420586506747E-2</v>
      </c>
      <c r="E366" s="31">
        <f t="shared" ca="1" si="11"/>
        <v>9.8376936644649984</v>
      </c>
    </row>
    <row r="367" spans="2:5" x14ac:dyDescent="0.25">
      <c r="B367" s="30">
        <f t="shared" ca="1" si="13"/>
        <v>8.2872634115113641E-2</v>
      </c>
      <c r="C367" s="30">
        <f t="shared" ca="1" si="13"/>
        <v>4.8256835304453316E-3</v>
      </c>
      <c r="D367" s="30">
        <f t="shared" ca="1" si="13"/>
        <v>3.8310771543052735E-2</v>
      </c>
      <c r="E367" s="31">
        <f t="shared" ca="1" si="11"/>
        <v>9.804786503920095</v>
      </c>
    </row>
    <row r="368" spans="2:5" x14ac:dyDescent="0.25">
      <c r="B368" s="30">
        <f t="shared" ca="1" si="13"/>
        <v>8.1179588719641829E-2</v>
      </c>
      <c r="C368" s="30">
        <f t="shared" ca="1" si="13"/>
        <v>5.3486938213716771E-3</v>
      </c>
      <c r="D368" s="30">
        <f t="shared" ca="1" si="13"/>
        <v>3.7313239069838876E-2</v>
      </c>
      <c r="E368" s="31">
        <f t="shared" ca="1" si="11"/>
        <v>10.335214278818038</v>
      </c>
    </row>
    <row r="369" spans="2:5" x14ac:dyDescent="0.25">
      <c r="B369" s="30">
        <f t="shared" ca="1" si="13"/>
        <v>8.4944492790209727E-2</v>
      </c>
      <c r="C369" s="30">
        <f t="shared" ca="1" si="13"/>
        <v>4.7257451516875383E-3</v>
      </c>
      <c r="D369" s="30">
        <f t="shared" ca="1" si="13"/>
        <v>3.4734761093861477E-2</v>
      </c>
      <c r="E369" s="31">
        <f t="shared" ca="1" si="11"/>
        <v>9.9303524779278973</v>
      </c>
    </row>
    <row r="370" spans="2:5" x14ac:dyDescent="0.25">
      <c r="B370" s="30">
        <f t="shared" ca="1" si="13"/>
        <v>9.4143648457665166E-2</v>
      </c>
      <c r="C370" s="30">
        <f t="shared" ca="1" si="13"/>
        <v>5.2649422854832446E-3</v>
      </c>
      <c r="D370" s="30">
        <f t="shared" ca="1" si="13"/>
        <v>3.4743110681991866E-2</v>
      </c>
      <c r="E370" s="31">
        <f t="shared" ca="1" si="11"/>
        <v>9.7784342506899318</v>
      </c>
    </row>
    <row r="371" spans="2:5" x14ac:dyDescent="0.25">
      <c r="B371" s="30">
        <f t="shared" ca="1" si="13"/>
        <v>8.3136048206657376E-2</v>
      </c>
      <c r="C371" s="30">
        <f t="shared" ca="1" si="13"/>
        <v>4.4049613716508349E-3</v>
      </c>
      <c r="D371" s="30">
        <f t="shared" ca="1" si="13"/>
        <v>3.3828658489195591E-2</v>
      </c>
      <c r="E371" s="31">
        <f t="shared" ca="1" si="11"/>
        <v>9.8949342423073308</v>
      </c>
    </row>
    <row r="372" spans="2:5" x14ac:dyDescent="0.25">
      <c r="B372" s="30">
        <f t="shared" ca="1" si="13"/>
        <v>8.6185538040511156E-2</v>
      </c>
      <c r="C372" s="30">
        <f t="shared" ca="1" si="13"/>
        <v>4.5228402512381624E-3</v>
      </c>
      <c r="D372" s="30">
        <f t="shared" ca="1" si="13"/>
        <v>3.5325405337551713E-2</v>
      </c>
      <c r="E372" s="31">
        <f t="shared" ca="1" si="11"/>
        <v>9.6652582264891649</v>
      </c>
    </row>
    <row r="373" spans="2:5" x14ac:dyDescent="0.25">
      <c r="B373" s="30">
        <f t="shared" ca="1" si="13"/>
        <v>7.7927093723488147E-2</v>
      </c>
      <c r="C373" s="30">
        <f t="shared" ca="1" si="13"/>
        <v>4.4649264157288386E-3</v>
      </c>
      <c r="D373" s="30">
        <f t="shared" ca="1" si="13"/>
        <v>3.5788507183147494E-2</v>
      </c>
      <c r="E373" s="31">
        <f t="shared" ca="1" si="11"/>
        <v>10.079965197624681</v>
      </c>
    </row>
    <row r="374" spans="2:5" x14ac:dyDescent="0.25">
      <c r="B374" s="30">
        <f t="shared" ca="1" si="13"/>
        <v>8.3264380174079458E-2</v>
      </c>
      <c r="C374" s="30">
        <f t="shared" ca="1" si="13"/>
        <v>4.4995947957215711E-3</v>
      </c>
      <c r="D374" s="30">
        <f t="shared" ca="1" si="13"/>
        <v>3.2577827326638858E-2</v>
      </c>
      <c r="E374" s="31">
        <f t="shared" ca="1" si="11"/>
        <v>10.079961476409213</v>
      </c>
    </row>
    <row r="375" spans="2:5" x14ac:dyDescent="0.25">
      <c r="B375" s="30">
        <f t="shared" ca="1" si="13"/>
        <v>8.9182324068385457E-2</v>
      </c>
      <c r="C375" s="30">
        <f t="shared" ca="1" si="13"/>
        <v>4.9277217927805629E-3</v>
      </c>
      <c r="D375" s="30">
        <f t="shared" ca="1" si="13"/>
        <v>3.5098449039004498E-2</v>
      </c>
      <c r="E375" s="31">
        <f t="shared" ca="1" si="11"/>
        <v>9.7926615741920919</v>
      </c>
    </row>
    <row r="376" spans="2:5" x14ac:dyDescent="0.25">
      <c r="B376" s="30">
        <f t="shared" ca="1" si="13"/>
        <v>7.810039293632437E-2</v>
      </c>
      <c r="C376" s="30">
        <f t="shared" ca="1" si="13"/>
        <v>4.5619218178011532E-3</v>
      </c>
      <c r="D376" s="30">
        <f t="shared" ca="1" si="13"/>
        <v>3.3729386918503051E-2</v>
      </c>
      <c r="E376" s="31">
        <f t="shared" ca="1" si="11"/>
        <v>10.336240837782592</v>
      </c>
    </row>
    <row r="377" spans="2:5" x14ac:dyDescent="0.25">
      <c r="B377" s="30">
        <f t="shared" ca="1" si="13"/>
        <v>7.7376033615000547E-2</v>
      </c>
      <c r="C377" s="30">
        <f t="shared" ca="1" si="13"/>
        <v>4.9302477827451356E-3</v>
      </c>
      <c r="D377" s="30">
        <f t="shared" ca="1" si="13"/>
        <v>3.4859256200561399E-2</v>
      </c>
      <c r="E377" s="31">
        <f t="shared" ca="1" si="11"/>
        <v>10.538937311883037</v>
      </c>
    </row>
    <row r="378" spans="2:5" x14ac:dyDescent="0.25">
      <c r="B378" s="30">
        <f t="shared" ca="1" si="13"/>
        <v>8.8468667370091209E-2</v>
      </c>
      <c r="C378" s="30">
        <f t="shared" ca="1" si="13"/>
        <v>5.0535654536958668E-3</v>
      </c>
      <c r="D378" s="30">
        <f t="shared" ca="1" si="13"/>
        <v>3.3070356331178392E-2</v>
      </c>
      <c r="E378" s="31">
        <f t="shared" ca="1" si="11"/>
        <v>10.115905344281714</v>
      </c>
    </row>
    <row r="379" spans="2:5" x14ac:dyDescent="0.25">
      <c r="B379" s="30">
        <f t="shared" ca="1" si="13"/>
        <v>8.0875040052703642E-2</v>
      </c>
      <c r="C379" s="30">
        <f t="shared" ca="1" si="13"/>
        <v>4.7463646377968668E-3</v>
      </c>
      <c r="D379" s="30">
        <f t="shared" ca="1" si="13"/>
        <v>3.5738998543237456E-2</v>
      </c>
      <c r="E379" s="31">
        <f t="shared" ca="1" si="11"/>
        <v>10.096919031898038</v>
      </c>
    </row>
    <row r="380" spans="2:5" x14ac:dyDescent="0.25">
      <c r="B380" s="30">
        <f t="shared" ca="1" si="13"/>
        <v>7.9217675223043155E-2</v>
      </c>
      <c r="C380" s="30">
        <f t="shared" ca="1" si="13"/>
        <v>5.6388102532958289E-3</v>
      </c>
      <c r="D380" s="30">
        <f t="shared" ca="1" si="13"/>
        <v>3.5230509969083224E-2</v>
      </c>
      <c r="E380" s="31">
        <f t="shared" ca="1" si="11"/>
        <v>10.86125729503182</v>
      </c>
    </row>
    <row r="381" spans="2:5" x14ac:dyDescent="0.25">
      <c r="B381" s="30">
        <f t="shared" ca="1" si="13"/>
        <v>7.5043879973244965E-2</v>
      </c>
      <c r="C381" s="30">
        <f t="shared" ca="1" si="13"/>
        <v>5.377245849968031E-3</v>
      </c>
      <c r="D381" s="30">
        <f t="shared" ca="1" si="13"/>
        <v>3.7909536681067578E-2</v>
      </c>
      <c r="E381" s="31">
        <f t="shared" ca="1" si="11"/>
        <v>10.711779662155504</v>
      </c>
    </row>
    <row r="382" spans="2:5" x14ac:dyDescent="0.25">
      <c r="B382" s="30">
        <f t="shared" ca="1" si="13"/>
        <v>9.0703060909163261E-2</v>
      </c>
      <c r="C382" s="30">
        <f t="shared" ca="1" si="13"/>
        <v>5.0501534611587899E-3</v>
      </c>
      <c r="D382" s="30">
        <f t="shared" ca="1" si="13"/>
        <v>3.6687847478269899E-2</v>
      </c>
      <c r="E382" s="31">
        <f t="shared" ca="1" si="11"/>
        <v>9.647012050179347</v>
      </c>
    </row>
    <row r="383" spans="2:5" x14ac:dyDescent="0.25">
      <c r="B383" s="30">
        <f t="shared" ca="1" si="13"/>
        <v>8.008584036934692E-2</v>
      </c>
      <c r="C383" s="30">
        <f t="shared" ca="1" si="13"/>
        <v>5.4217180690083423E-3</v>
      </c>
      <c r="D383" s="30">
        <f t="shared" ca="1" si="13"/>
        <v>3.5808146073102905E-2</v>
      </c>
      <c r="E383" s="31">
        <f t="shared" ca="1" si="11"/>
        <v>10.598917197220418</v>
      </c>
    </row>
    <row r="384" spans="2:5" x14ac:dyDescent="0.25">
      <c r="B384" s="30">
        <f t="shared" ca="1" si="13"/>
        <v>7.9226865607422134E-2</v>
      </c>
      <c r="C384" s="30">
        <f t="shared" ca="1" si="13"/>
        <v>5.6276462942026354E-3</v>
      </c>
      <c r="D384" s="30">
        <f t="shared" ca="1" si="13"/>
        <v>3.461767986731136E-2</v>
      </c>
      <c r="E384" s="31">
        <f t="shared" ca="1" si="11"/>
        <v>10.919307410143594</v>
      </c>
    </row>
    <row r="385" spans="2:5" x14ac:dyDescent="0.25">
      <c r="B385" s="30">
        <f t="shared" ca="1" si="13"/>
        <v>8.5504478460795369E-2</v>
      </c>
      <c r="C385" s="30">
        <f t="shared" ca="1" si="13"/>
        <v>4.9112427596329335E-3</v>
      </c>
      <c r="D385" s="30">
        <f t="shared" ca="1" si="13"/>
        <v>3.7835593039841402E-2</v>
      </c>
      <c r="E385" s="31">
        <f t="shared" ca="1" si="11"/>
        <v>9.7469659834866729</v>
      </c>
    </row>
    <row r="386" spans="2:5" x14ac:dyDescent="0.25">
      <c r="B386" s="30">
        <f t="shared" ca="1" si="13"/>
        <v>8.5933483667268384E-2</v>
      </c>
      <c r="C386" s="30">
        <f t="shared" ca="1" si="13"/>
        <v>4.0643692326826335E-3</v>
      </c>
      <c r="D386" s="30">
        <f t="shared" ca="1" si="13"/>
        <v>3.8025587996333952E-2</v>
      </c>
      <c r="E386" s="31">
        <f t="shared" ca="1" si="11"/>
        <v>9.1420571562978825</v>
      </c>
    </row>
    <row r="387" spans="2:5" x14ac:dyDescent="0.25">
      <c r="B387" s="30">
        <f t="shared" ca="1" si="13"/>
        <v>8.9846171959275717E-2</v>
      </c>
      <c r="C387" s="30">
        <f t="shared" ca="1" si="13"/>
        <v>4.3335407624278356E-3</v>
      </c>
      <c r="D387" s="30">
        <f t="shared" ca="1" si="13"/>
        <v>3.2286321809503409E-2</v>
      </c>
      <c r="E387" s="31">
        <f t="shared" ca="1" si="11"/>
        <v>9.6128588509886086</v>
      </c>
    </row>
    <row r="388" spans="2:5" x14ac:dyDescent="0.25">
      <c r="B388" s="30">
        <f t="shared" ca="1" si="13"/>
        <v>8.6855012263006889E-2</v>
      </c>
      <c r="C388" s="30">
        <f t="shared" ca="1" si="13"/>
        <v>5.0113796949823848E-3</v>
      </c>
      <c r="D388" s="30">
        <f t="shared" ca="1" si="13"/>
        <v>3.8157348170518329E-2</v>
      </c>
      <c r="E388" s="31">
        <f t="shared" ca="1" si="11"/>
        <v>9.7077945256410576</v>
      </c>
    </row>
    <row r="389" spans="2:5" x14ac:dyDescent="0.25">
      <c r="B389" s="30">
        <f t="shared" ca="1" si="13"/>
        <v>8.979353762471548E-2</v>
      </c>
      <c r="C389" s="30">
        <f t="shared" ca="1" si="13"/>
        <v>5.7219760438879342E-3</v>
      </c>
      <c r="D389" s="30">
        <f t="shared" ca="1" si="13"/>
        <v>3.5949189342638285E-2</v>
      </c>
      <c r="E389" s="31">
        <f t="shared" ref="E389:E452" ca="1" si="14">SQRT(2*9.81*SQRT(C389*D389)/(B389*(D389-C389)))</f>
        <v>10.18208432479155</v>
      </c>
    </row>
    <row r="390" spans="2:5" x14ac:dyDescent="0.25">
      <c r="B390" s="30">
        <f t="shared" ref="B390:D421" ca="1" si="15">NORMSINV(RAND())*B$4+B$3</f>
        <v>8.4261416707704651E-2</v>
      </c>
      <c r="C390" s="30">
        <f t="shared" ca="1" si="15"/>
        <v>5.4102866205194E-3</v>
      </c>
      <c r="D390" s="30">
        <f t="shared" ca="1" si="15"/>
        <v>3.525993836143404E-2</v>
      </c>
      <c r="E390" s="31">
        <f t="shared" ca="1" si="14"/>
        <v>10.379846817990121</v>
      </c>
    </row>
    <row r="391" spans="2:5" x14ac:dyDescent="0.25">
      <c r="B391" s="30">
        <f t="shared" ca="1" si="15"/>
        <v>7.7140853020580796E-2</v>
      </c>
      <c r="C391" s="30">
        <f t="shared" ca="1" si="15"/>
        <v>4.4553167009079332E-3</v>
      </c>
      <c r="D391" s="30">
        <f t="shared" ca="1" si="15"/>
        <v>3.3372994688708219E-2</v>
      </c>
      <c r="E391" s="31">
        <f t="shared" ca="1" si="14"/>
        <v>10.356047038727874</v>
      </c>
    </row>
    <row r="392" spans="2:5" x14ac:dyDescent="0.25">
      <c r="B392" s="30">
        <f t="shared" ca="1" si="15"/>
        <v>9.3334371400543542E-2</v>
      </c>
      <c r="C392" s="30">
        <f t="shared" ca="1" si="15"/>
        <v>5.136181713490103E-3</v>
      </c>
      <c r="D392" s="30">
        <f t="shared" ca="1" si="15"/>
        <v>3.7086704888881286E-2</v>
      </c>
      <c r="E392" s="31">
        <f t="shared" ca="1" si="14"/>
        <v>9.5291544980212706</v>
      </c>
    </row>
    <row r="393" spans="2:5" x14ac:dyDescent="0.25">
      <c r="B393" s="30">
        <f t="shared" ca="1" si="15"/>
        <v>8.4413383714968759E-2</v>
      </c>
      <c r="C393" s="30">
        <f t="shared" ca="1" si="15"/>
        <v>4.774722576841391E-3</v>
      </c>
      <c r="D393" s="30">
        <f t="shared" ca="1" si="15"/>
        <v>3.408563958376773E-2</v>
      </c>
      <c r="E393" s="31">
        <f t="shared" ca="1" si="14"/>
        <v>10.057940024989033</v>
      </c>
    </row>
    <row r="394" spans="2:5" x14ac:dyDescent="0.25">
      <c r="B394" s="30">
        <f t="shared" ca="1" si="15"/>
        <v>8.5963140656585002E-2</v>
      </c>
      <c r="C394" s="30">
        <f t="shared" ca="1" si="15"/>
        <v>5.0169541706515906E-3</v>
      </c>
      <c r="D394" s="30">
        <f t="shared" ca="1" si="15"/>
        <v>3.4504604462383272E-2</v>
      </c>
      <c r="E394" s="31">
        <f t="shared" ca="1" si="14"/>
        <v>10.091426876015429</v>
      </c>
    </row>
    <row r="395" spans="2:5" x14ac:dyDescent="0.25">
      <c r="B395" s="30">
        <f t="shared" ca="1" si="15"/>
        <v>8.4261436370037829E-2</v>
      </c>
      <c r="C395" s="30">
        <f t="shared" ca="1" si="15"/>
        <v>5.2064647928137114E-3</v>
      </c>
      <c r="D395" s="30">
        <f t="shared" ca="1" si="15"/>
        <v>3.7269908586145629E-2</v>
      </c>
      <c r="E395" s="31">
        <f t="shared" ca="1" si="14"/>
        <v>10.057853494033127</v>
      </c>
    </row>
    <row r="396" spans="2:5" x14ac:dyDescent="0.25">
      <c r="B396" s="30">
        <f t="shared" ca="1" si="15"/>
        <v>7.9943865552585106E-2</v>
      </c>
      <c r="C396" s="30">
        <f t="shared" ca="1" si="15"/>
        <v>5.7560322413190762E-3</v>
      </c>
      <c r="D396" s="30">
        <f t="shared" ca="1" si="15"/>
        <v>3.7812404249424114E-2</v>
      </c>
      <c r="E396" s="31">
        <f t="shared" ca="1" si="14"/>
        <v>10.627695981219338</v>
      </c>
    </row>
    <row r="397" spans="2:5" x14ac:dyDescent="0.25">
      <c r="B397" s="30">
        <f t="shared" ca="1" si="15"/>
        <v>8.5659084146830961E-2</v>
      </c>
      <c r="C397" s="30">
        <f t="shared" ca="1" si="15"/>
        <v>4.9227931488542336E-3</v>
      </c>
      <c r="D397" s="30">
        <f t="shared" ca="1" si="15"/>
        <v>3.5716449394773309E-2</v>
      </c>
      <c r="E397" s="31">
        <f t="shared" ca="1" si="14"/>
        <v>9.9312091016881947</v>
      </c>
    </row>
    <row r="398" spans="2:5" x14ac:dyDescent="0.25">
      <c r="B398" s="30">
        <f t="shared" ca="1" si="15"/>
        <v>8.842646858783039E-2</v>
      </c>
      <c r="C398" s="30">
        <f t="shared" ca="1" si="15"/>
        <v>5.8794407028967301E-3</v>
      </c>
      <c r="D398" s="30">
        <f t="shared" ca="1" si="15"/>
        <v>3.6991707123111603E-2</v>
      </c>
      <c r="E398" s="31">
        <f t="shared" ca="1" si="14"/>
        <v>10.255400691309601</v>
      </c>
    </row>
    <row r="399" spans="2:5" x14ac:dyDescent="0.25">
      <c r="B399" s="30">
        <f t="shared" ca="1" si="15"/>
        <v>9.577407079271312E-2</v>
      </c>
      <c r="C399" s="30">
        <f t="shared" ca="1" si="15"/>
        <v>5.567660638930232E-3</v>
      </c>
      <c r="D399" s="30">
        <f t="shared" ca="1" si="15"/>
        <v>3.3533824743521977E-2</v>
      </c>
      <c r="E399" s="31">
        <f t="shared" ca="1" si="14"/>
        <v>10.00456104962336</v>
      </c>
    </row>
    <row r="400" spans="2:5" x14ac:dyDescent="0.25">
      <c r="B400" s="30">
        <f t="shared" ca="1" si="15"/>
        <v>8.2666381472442665E-2</v>
      </c>
      <c r="C400" s="30">
        <f t="shared" ca="1" si="15"/>
        <v>4.9022499094068658E-3</v>
      </c>
      <c r="D400" s="30">
        <f t="shared" ca="1" si="15"/>
        <v>3.4678730654325196E-2</v>
      </c>
      <c r="E400" s="31">
        <f t="shared" ca="1" si="14"/>
        <v>10.194431540619364</v>
      </c>
    </row>
    <row r="401" spans="2:5" x14ac:dyDescent="0.25">
      <c r="B401" s="30">
        <f t="shared" ca="1" si="15"/>
        <v>7.4536306996575583E-2</v>
      </c>
      <c r="C401" s="30">
        <f t="shared" ca="1" si="15"/>
        <v>5.2323580136266461E-3</v>
      </c>
      <c r="D401" s="30">
        <f t="shared" ca="1" si="15"/>
        <v>3.3752644874028563E-2</v>
      </c>
      <c r="E401" s="31">
        <f t="shared" ca="1" si="14"/>
        <v>11.0749031430373</v>
      </c>
    </row>
    <row r="402" spans="2:5" x14ac:dyDescent="0.25">
      <c r="B402" s="30">
        <f t="shared" ca="1" si="15"/>
        <v>8.3476251254491471E-2</v>
      </c>
      <c r="C402" s="30">
        <f t="shared" ca="1" si="15"/>
        <v>4.2251819619113506E-3</v>
      </c>
      <c r="D402" s="30">
        <f t="shared" ca="1" si="15"/>
        <v>3.3808113182968162E-2</v>
      </c>
      <c r="E402" s="31">
        <f t="shared" ca="1" si="14"/>
        <v>9.7446000396947241</v>
      </c>
    </row>
    <row r="403" spans="2:5" x14ac:dyDescent="0.25">
      <c r="B403" s="30">
        <f t="shared" ca="1" si="15"/>
        <v>8.7331974959750758E-2</v>
      </c>
      <c r="C403" s="30">
        <f t="shared" ca="1" si="15"/>
        <v>4.2478142670825886E-3</v>
      </c>
      <c r="D403" s="30">
        <f t="shared" ca="1" si="15"/>
        <v>3.4756888687953673E-2</v>
      </c>
      <c r="E403" s="31">
        <f t="shared" ca="1" si="14"/>
        <v>9.4591028505856958</v>
      </c>
    </row>
    <row r="404" spans="2:5" x14ac:dyDescent="0.25">
      <c r="B404" s="30">
        <f t="shared" ca="1" si="15"/>
        <v>8.7671008514200177E-2</v>
      </c>
      <c r="C404" s="30">
        <f t="shared" ca="1" si="15"/>
        <v>4.8388914854184959E-3</v>
      </c>
      <c r="D404" s="30">
        <f t="shared" ca="1" si="15"/>
        <v>3.4078250397112701E-2</v>
      </c>
      <c r="E404" s="31">
        <f t="shared" ca="1" si="14"/>
        <v>9.9138734377381574</v>
      </c>
    </row>
    <row r="405" spans="2:5" x14ac:dyDescent="0.25">
      <c r="B405" s="30">
        <f t="shared" ca="1" si="15"/>
        <v>7.3293321271479278E-2</v>
      </c>
      <c r="C405" s="30">
        <f t="shared" ca="1" si="15"/>
        <v>4.5836244283856973E-3</v>
      </c>
      <c r="D405" s="30">
        <f t="shared" ca="1" si="15"/>
        <v>3.5330565325050918E-2</v>
      </c>
      <c r="E405" s="31">
        <f t="shared" ca="1" si="14"/>
        <v>10.525827464641806</v>
      </c>
    </row>
    <row r="406" spans="2:5" x14ac:dyDescent="0.25">
      <c r="B406" s="30">
        <f t="shared" ca="1" si="15"/>
        <v>8.1642408886383327E-2</v>
      </c>
      <c r="C406" s="30">
        <f t="shared" ca="1" si="15"/>
        <v>5.1375900419467083E-3</v>
      </c>
      <c r="D406" s="30">
        <f t="shared" ca="1" si="15"/>
        <v>3.5014809241798221E-2</v>
      </c>
      <c r="E406" s="31">
        <f t="shared" ca="1" si="14"/>
        <v>10.386621661575733</v>
      </c>
    </row>
    <row r="407" spans="2:5" x14ac:dyDescent="0.25">
      <c r="B407" s="30">
        <f t="shared" ca="1" si="15"/>
        <v>8.6677203672344758E-2</v>
      </c>
      <c r="C407" s="30">
        <f t="shared" ca="1" si="15"/>
        <v>5.2078474375366448E-3</v>
      </c>
      <c r="D407" s="30">
        <f t="shared" ca="1" si="15"/>
        <v>3.4531505019403427E-2</v>
      </c>
      <c r="E407" s="31">
        <f t="shared" ca="1" si="14"/>
        <v>10.174344201144001</v>
      </c>
    </row>
    <row r="408" spans="2:5" x14ac:dyDescent="0.25">
      <c r="B408" s="30">
        <f t="shared" ca="1" si="15"/>
        <v>8.3684283302745716E-2</v>
      </c>
      <c r="C408" s="30">
        <f t="shared" ca="1" si="15"/>
        <v>3.9531775329973533E-3</v>
      </c>
      <c r="D408" s="30">
        <f t="shared" ca="1" si="15"/>
        <v>3.569907653270743E-2</v>
      </c>
      <c r="E408" s="31">
        <f t="shared" ca="1" si="14"/>
        <v>9.3666557923480109</v>
      </c>
    </row>
    <row r="409" spans="2:5" x14ac:dyDescent="0.25">
      <c r="B409" s="30">
        <f t="shared" ca="1" si="15"/>
        <v>8.2391332985713661E-2</v>
      </c>
      <c r="C409" s="30">
        <f t="shared" ca="1" si="15"/>
        <v>5.1163113727501304E-3</v>
      </c>
      <c r="D409" s="30">
        <f t="shared" ca="1" si="15"/>
        <v>3.101582178412618E-2</v>
      </c>
      <c r="E409" s="31">
        <f t="shared" ca="1" si="14"/>
        <v>10.762124816966871</v>
      </c>
    </row>
    <row r="410" spans="2:5" x14ac:dyDescent="0.25">
      <c r="B410" s="30">
        <f t="shared" ca="1" si="15"/>
        <v>8.8965282672362381E-2</v>
      </c>
      <c r="C410" s="30">
        <f t="shared" ca="1" si="15"/>
        <v>4.7479833618753872E-3</v>
      </c>
      <c r="D410" s="30">
        <f t="shared" ca="1" si="15"/>
        <v>3.2238186672399374E-2</v>
      </c>
      <c r="E410" s="31">
        <f t="shared" ca="1" si="14"/>
        <v>9.9625426276047335</v>
      </c>
    </row>
    <row r="411" spans="2:5" x14ac:dyDescent="0.25">
      <c r="B411" s="30">
        <f t="shared" ca="1" si="15"/>
        <v>8.1526195175861543E-2</v>
      </c>
      <c r="C411" s="30">
        <f t="shared" ca="1" si="15"/>
        <v>5.589020415547233E-3</v>
      </c>
      <c r="D411" s="30">
        <f t="shared" ca="1" si="15"/>
        <v>4.138557296977919E-2</v>
      </c>
      <c r="E411" s="31">
        <f t="shared" ca="1" si="14"/>
        <v>10.111753635251961</v>
      </c>
    </row>
    <row r="412" spans="2:5" x14ac:dyDescent="0.25">
      <c r="B412" s="30">
        <f t="shared" ca="1" si="15"/>
        <v>8.4041957619438709E-2</v>
      </c>
      <c r="C412" s="30">
        <f t="shared" ca="1" si="15"/>
        <v>5.2361875016522829E-3</v>
      </c>
      <c r="D412" s="30">
        <f t="shared" ca="1" si="15"/>
        <v>3.6286737763018724E-2</v>
      </c>
      <c r="E412" s="31">
        <f t="shared" ca="1" si="14"/>
        <v>10.18022906188774</v>
      </c>
    </row>
    <row r="413" spans="2:5" x14ac:dyDescent="0.25">
      <c r="B413" s="30">
        <f t="shared" ca="1" si="15"/>
        <v>8.1859331594980933E-2</v>
      </c>
      <c r="C413" s="30">
        <f t="shared" ca="1" si="15"/>
        <v>4.8785769966841006E-3</v>
      </c>
      <c r="D413" s="30">
        <f t="shared" ca="1" si="15"/>
        <v>3.4887104236597792E-2</v>
      </c>
      <c r="E413" s="31">
        <f t="shared" ca="1" si="14"/>
        <v>10.207810174086816</v>
      </c>
    </row>
    <row r="414" spans="2:5" x14ac:dyDescent="0.25">
      <c r="B414" s="30">
        <f t="shared" ca="1" si="15"/>
        <v>8.3170344080127856E-2</v>
      </c>
      <c r="C414" s="30">
        <f t="shared" ca="1" si="15"/>
        <v>5.1260925900532906E-3</v>
      </c>
      <c r="D414" s="30">
        <f t="shared" ca="1" si="15"/>
        <v>3.7495548328712075E-2</v>
      </c>
      <c r="E414" s="31">
        <f t="shared" ca="1" si="14"/>
        <v>10.051690148991678</v>
      </c>
    </row>
    <row r="415" spans="2:5" x14ac:dyDescent="0.25">
      <c r="B415" s="30">
        <f t="shared" ca="1" si="15"/>
        <v>7.7149687824714208E-2</v>
      </c>
      <c r="C415" s="30">
        <f t="shared" ca="1" si="15"/>
        <v>4.0176587583411741E-3</v>
      </c>
      <c r="D415" s="30">
        <f t="shared" ca="1" si="15"/>
        <v>3.4895903084475474E-2</v>
      </c>
      <c r="E415" s="31">
        <f t="shared" ca="1" si="14"/>
        <v>9.8751337757417197</v>
      </c>
    </row>
    <row r="416" spans="2:5" x14ac:dyDescent="0.25">
      <c r="B416" s="30">
        <f t="shared" ca="1" si="15"/>
        <v>7.6743036181650251E-2</v>
      </c>
      <c r="C416" s="30">
        <f t="shared" ca="1" si="15"/>
        <v>5.1596877032188881E-3</v>
      </c>
      <c r="D416" s="30">
        <f t="shared" ca="1" si="15"/>
        <v>3.3927374061776878E-2</v>
      </c>
      <c r="E416" s="31">
        <f t="shared" ca="1" si="14"/>
        <v>10.843536887076079</v>
      </c>
    </row>
    <row r="417" spans="2:5" x14ac:dyDescent="0.25">
      <c r="B417" s="30">
        <f t="shared" ca="1" si="15"/>
        <v>7.8786436667031626E-2</v>
      </c>
      <c r="C417" s="30">
        <f t="shared" ca="1" si="15"/>
        <v>4.5154842477870081E-3</v>
      </c>
      <c r="D417" s="30">
        <f t="shared" ca="1" si="15"/>
        <v>3.4243664691376005E-2</v>
      </c>
      <c r="E417" s="31">
        <f t="shared" ca="1" si="14"/>
        <v>10.206121868148823</v>
      </c>
    </row>
    <row r="418" spans="2:5" x14ac:dyDescent="0.25">
      <c r="B418" s="30">
        <f t="shared" ca="1" si="15"/>
        <v>8.1106120592077502E-2</v>
      </c>
      <c r="C418" s="30">
        <f t="shared" ca="1" si="15"/>
        <v>5.035242647291229E-3</v>
      </c>
      <c r="D418" s="30">
        <f t="shared" ca="1" si="15"/>
        <v>3.2331657182382158E-2</v>
      </c>
      <c r="E418" s="31">
        <f t="shared" ca="1" si="14"/>
        <v>10.633640577305563</v>
      </c>
    </row>
    <row r="419" spans="2:5" x14ac:dyDescent="0.25">
      <c r="B419" s="30">
        <f t="shared" ca="1" si="15"/>
        <v>8.8489767373911926E-2</v>
      </c>
      <c r="C419" s="30">
        <f t="shared" ca="1" si="15"/>
        <v>4.1529912325810247E-3</v>
      </c>
      <c r="D419" s="30">
        <f t="shared" ca="1" si="15"/>
        <v>3.5215121055476327E-2</v>
      </c>
      <c r="E419" s="31">
        <f t="shared" ca="1" si="14"/>
        <v>9.2909454360783421</v>
      </c>
    </row>
    <row r="420" spans="2:5" x14ac:dyDescent="0.25">
      <c r="B420" s="30">
        <f t="shared" ca="1" si="15"/>
        <v>8.0829549217327601E-2</v>
      </c>
      <c r="C420" s="30">
        <f t="shared" ca="1" si="15"/>
        <v>4.7324746854110426E-3</v>
      </c>
      <c r="D420" s="30">
        <f t="shared" ca="1" si="15"/>
        <v>3.3384680307480763E-2</v>
      </c>
      <c r="E420" s="31">
        <f t="shared" ca="1" si="14"/>
        <v>10.319158278915012</v>
      </c>
    </row>
    <row r="421" spans="2:5" x14ac:dyDescent="0.25">
      <c r="B421" s="30">
        <f t="shared" ca="1" si="15"/>
        <v>8.2062092117233559E-2</v>
      </c>
      <c r="C421" s="30">
        <f t="shared" ca="1" si="15"/>
        <v>5.2006963216985648E-3</v>
      </c>
      <c r="D421" s="30">
        <f t="shared" ca="1" si="15"/>
        <v>3.4100885605799672E-2</v>
      </c>
      <c r="E421" s="31">
        <f t="shared" ca="1" si="14"/>
        <v>10.496261784295566</v>
      </c>
    </row>
    <row r="422" spans="2:5" x14ac:dyDescent="0.25">
      <c r="B422" s="30">
        <f t="shared" ref="B422:D453" ca="1" si="16">NORMSINV(RAND())*B$4+B$3</f>
        <v>9.3733209927125694E-2</v>
      </c>
      <c r="C422" s="30">
        <f t="shared" ca="1" si="16"/>
        <v>4.6430411716151462E-3</v>
      </c>
      <c r="D422" s="30">
        <f t="shared" ca="1" si="16"/>
        <v>3.3897529929407977E-2</v>
      </c>
      <c r="E422" s="31">
        <f t="shared" ca="1" si="14"/>
        <v>9.4743439507288763</v>
      </c>
    </row>
    <row r="423" spans="2:5" x14ac:dyDescent="0.25">
      <c r="B423" s="30">
        <f t="shared" ca="1" si="16"/>
        <v>8.7481277108838282E-2</v>
      </c>
      <c r="C423" s="30">
        <f t="shared" ca="1" si="16"/>
        <v>4.5536195803363077E-3</v>
      </c>
      <c r="D423" s="30">
        <f t="shared" ca="1" si="16"/>
        <v>3.6861971504907547E-2</v>
      </c>
      <c r="E423" s="31">
        <f t="shared" ca="1" si="14"/>
        <v>9.483493875256551</v>
      </c>
    </row>
    <row r="424" spans="2:5" x14ac:dyDescent="0.25">
      <c r="B424" s="30">
        <f t="shared" ca="1" si="16"/>
        <v>8.0873361535359622E-2</v>
      </c>
      <c r="C424" s="30">
        <f t="shared" ca="1" si="16"/>
        <v>4.245472232172383E-3</v>
      </c>
      <c r="D424" s="30">
        <f t="shared" ca="1" si="16"/>
        <v>3.8641400558703624E-2</v>
      </c>
      <c r="E424" s="31">
        <f t="shared" ca="1" si="14"/>
        <v>9.5046899022463389</v>
      </c>
    </row>
    <row r="425" spans="2:5" x14ac:dyDescent="0.25">
      <c r="B425" s="30">
        <f t="shared" ca="1" si="16"/>
        <v>8.6005270429553207E-2</v>
      </c>
      <c r="C425" s="30">
        <f t="shared" ca="1" si="16"/>
        <v>4.7358819809941227E-3</v>
      </c>
      <c r="D425" s="30">
        <f t="shared" ca="1" si="16"/>
        <v>3.7557293522724571E-2</v>
      </c>
      <c r="E425" s="31">
        <f t="shared" ca="1" si="14"/>
        <v>9.6279124218437921</v>
      </c>
    </row>
    <row r="426" spans="2:5" x14ac:dyDescent="0.25">
      <c r="B426" s="30">
        <f t="shared" ca="1" si="16"/>
        <v>7.3575034425078401E-2</v>
      </c>
      <c r="C426" s="30">
        <f t="shared" ca="1" si="16"/>
        <v>4.751388304057946E-3</v>
      </c>
      <c r="D426" s="30">
        <f t="shared" ca="1" si="16"/>
        <v>3.6878869952196698E-2</v>
      </c>
      <c r="E426" s="31">
        <f t="shared" ca="1" si="14"/>
        <v>10.48203136122171</v>
      </c>
    </row>
    <row r="427" spans="2:5" x14ac:dyDescent="0.25">
      <c r="B427" s="30">
        <f t="shared" ca="1" si="16"/>
        <v>8.213497067854382E-2</v>
      </c>
      <c r="C427" s="30">
        <f t="shared" ca="1" si="16"/>
        <v>5.0908865371785362E-3</v>
      </c>
      <c r="D427" s="30">
        <f t="shared" ca="1" si="16"/>
        <v>3.5484554052644474E-2</v>
      </c>
      <c r="E427" s="31">
        <f t="shared" ca="1" si="14"/>
        <v>10.277845537652446</v>
      </c>
    </row>
    <row r="428" spans="2:5" x14ac:dyDescent="0.25">
      <c r="B428" s="30">
        <f t="shared" ca="1" si="16"/>
        <v>8.3552004954876094E-2</v>
      </c>
      <c r="C428" s="30">
        <f t="shared" ca="1" si="16"/>
        <v>4.9580454476229894E-3</v>
      </c>
      <c r="D428" s="30">
        <f t="shared" ca="1" si="16"/>
        <v>3.6720304837781687E-2</v>
      </c>
      <c r="E428" s="31">
        <f t="shared" ca="1" si="14"/>
        <v>9.9877937343224925</v>
      </c>
    </row>
    <row r="429" spans="2:5" x14ac:dyDescent="0.25">
      <c r="B429" s="30">
        <f t="shared" ca="1" si="16"/>
        <v>8.6574939641879095E-2</v>
      </c>
      <c r="C429" s="30">
        <f t="shared" ca="1" si="16"/>
        <v>5.5080135222885475E-3</v>
      </c>
      <c r="D429" s="30">
        <f t="shared" ca="1" si="16"/>
        <v>3.6213442447932488E-2</v>
      </c>
      <c r="E429" s="31">
        <f t="shared" ca="1" si="14"/>
        <v>10.209677424199601</v>
      </c>
    </row>
    <row r="430" spans="2:5" x14ac:dyDescent="0.25">
      <c r="B430" s="30">
        <f t="shared" ca="1" si="16"/>
        <v>8.9361982655225075E-2</v>
      </c>
      <c r="C430" s="30">
        <f t="shared" ca="1" si="16"/>
        <v>4.8496713227890592E-3</v>
      </c>
      <c r="D430" s="30">
        <f t="shared" ca="1" si="16"/>
        <v>3.5391442953670381E-2</v>
      </c>
      <c r="E430" s="31">
        <f t="shared" ca="1" si="14"/>
        <v>9.704622240702415</v>
      </c>
    </row>
    <row r="431" spans="2:5" x14ac:dyDescent="0.25">
      <c r="B431" s="30">
        <f t="shared" ca="1" si="16"/>
        <v>8.4673366640062031E-2</v>
      </c>
      <c r="C431" s="30">
        <f t="shared" ca="1" si="16"/>
        <v>4.915536845715102E-3</v>
      </c>
      <c r="D431" s="30">
        <f t="shared" ca="1" si="16"/>
        <v>3.6520929458690801E-2</v>
      </c>
      <c r="E431" s="31">
        <f t="shared" ca="1" si="14"/>
        <v>9.9111417432442153</v>
      </c>
    </row>
    <row r="432" spans="2:5" x14ac:dyDescent="0.25">
      <c r="B432" s="30">
        <f t="shared" ca="1" si="16"/>
        <v>8.1789602759325758E-2</v>
      </c>
      <c r="C432" s="30">
        <f t="shared" ca="1" si="16"/>
        <v>5.4269501983799174E-3</v>
      </c>
      <c r="D432" s="30">
        <f t="shared" ca="1" si="16"/>
        <v>3.3973661133680243E-2</v>
      </c>
      <c r="E432" s="31">
        <f t="shared" ca="1" si="14"/>
        <v>10.681861929202146</v>
      </c>
    </row>
    <row r="433" spans="2:5" x14ac:dyDescent="0.25">
      <c r="B433" s="30">
        <f t="shared" ca="1" si="16"/>
        <v>8.0743996870176457E-2</v>
      </c>
      <c r="C433" s="30">
        <f t="shared" ca="1" si="16"/>
        <v>4.7323298916855669E-3</v>
      </c>
      <c r="D433" s="30">
        <f t="shared" ca="1" si="16"/>
        <v>3.93028737439284E-2</v>
      </c>
      <c r="E433" s="31">
        <f t="shared" ca="1" si="14"/>
        <v>9.7907532042227352</v>
      </c>
    </row>
    <row r="434" spans="2:5" x14ac:dyDescent="0.25">
      <c r="B434" s="30">
        <f t="shared" ca="1" si="16"/>
        <v>8.848912522032143E-2</v>
      </c>
      <c r="C434" s="30">
        <f t="shared" ca="1" si="16"/>
        <v>5.1448634282041834E-3</v>
      </c>
      <c r="D434" s="30">
        <f t="shared" ca="1" si="16"/>
        <v>3.3880801270947454E-2</v>
      </c>
      <c r="E434" s="31">
        <f t="shared" ca="1" si="14"/>
        <v>10.093080653503929</v>
      </c>
    </row>
    <row r="435" spans="2:5" x14ac:dyDescent="0.25">
      <c r="B435" s="30">
        <f t="shared" ca="1" si="16"/>
        <v>8.3222430303728681E-2</v>
      </c>
      <c r="C435" s="30">
        <f t="shared" ca="1" si="16"/>
        <v>4.4486626157771931E-3</v>
      </c>
      <c r="D435" s="30">
        <f t="shared" ca="1" si="16"/>
        <v>3.2208856931536453E-2</v>
      </c>
      <c r="E435" s="31">
        <f t="shared" ca="1" si="14"/>
        <v>10.082523646557325</v>
      </c>
    </row>
    <row r="436" spans="2:5" x14ac:dyDescent="0.25">
      <c r="B436" s="30">
        <f t="shared" ca="1" si="16"/>
        <v>7.6794136104384139E-2</v>
      </c>
      <c r="C436" s="30">
        <f t="shared" ca="1" si="16"/>
        <v>5.2784887454330534E-3</v>
      </c>
      <c r="D436" s="30">
        <f t="shared" ca="1" si="16"/>
        <v>3.4629998173836343E-2</v>
      </c>
      <c r="E436" s="31">
        <f t="shared" ca="1" si="14"/>
        <v>10.848277076437189</v>
      </c>
    </row>
    <row r="437" spans="2:5" x14ac:dyDescent="0.25">
      <c r="B437" s="30">
        <f t="shared" ca="1" si="16"/>
        <v>8.4608510801140305E-2</v>
      </c>
      <c r="C437" s="30">
        <f t="shared" ca="1" si="16"/>
        <v>5.2945910163038259E-3</v>
      </c>
      <c r="D437" s="30">
        <f t="shared" ca="1" si="16"/>
        <v>3.5849097371225581E-2</v>
      </c>
      <c r="E437" s="31">
        <f t="shared" ca="1" si="14"/>
        <v>10.225451687034557</v>
      </c>
    </row>
    <row r="438" spans="2:5" x14ac:dyDescent="0.25">
      <c r="B438" s="30">
        <f t="shared" ca="1" si="16"/>
        <v>9.6545597286574691E-2</v>
      </c>
      <c r="C438" s="30">
        <f t="shared" ca="1" si="16"/>
        <v>4.5855554943301001E-3</v>
      </c>
      <c r="D438" s="30">
        <f t="shared" ca="1" si="16"/>
        <v>3.4217206834437811E-2</v>
      </c>
      <c r="E438" s="31">
        <f t="shared" ca="1" si="14"/>
        <v>9.2686069239308289</v>
      </c>
    </row>
    <row r="439" spans="2:5" x14ac:dyDescent="0.25">
      <c r="B439" s="30">
        <f t="shared" ca="1" si="16"/>
        <v>8.2153486872119069E-2</v>
      </c>
      <c r="C439" s="30">
        <f t="shared" ca="1" si="16"/>
        <v>5.2875495625635451E-3</v>
      </c>
      <c r="D439" s="30">
        <f t="shared" ca="1" si="16"/>
        <v>3.299564154848518E-2</v>
      </c>
      <c r="E439" s="31">
        <f t="shared" ca="1" si="14"/>
        <v>10.669914703796762</v>
      </c>
    </row>
    <row r="440" spans="2:5" x14ac:dyDescent="0.25">
      <c r="B440" s="30">
        <f t="shared" ca="1" si="16"/>
        <v>8.632229778466978E-2</v>
      </c>
      <c r="C440" s="30">
        <f t="shared" ca="1" si="16"/>
        <v>4.6222007255020611E-3</v>
      </c>
      <c r="D440" s="30">
        <f t="shared" ca="1" si="16"/>
        <v>3.5699212944363783E-2</v>
      </c>
      <c r="E440" s="31">
        <f t="shared" ca="1" si="14"/>
        <v>9.6927103962806065</v>
      </c>
    </row>
    <row r="441" spans="2:5" x14ac:dyDescent="0.25">
      <c r="B441" s="30">
        <f t="shared" ca="1" si="16"/>
        <v>8.0096567000434049E-2</v>
      </c>
      <c r="C441" s="30">
        <f t="shared" ca="1" si="16"/>
        <v>4.969298904403804E-3</v>
      </c>
      <c r="D441" s="30">
        <f t="shared" ca="1" si="16"/>
        <v>3.4215009192849963E-2</v>
      </c>
      <c r="E441" s="31">
        <f t="shared" ca="1" si="14"/>
        <v>10.450556293437524</v>
      </c>
    </row>
    <row r="442" spans="2:5" x14ac:dyDescent="0.25">
      <c r="B442" s="30">
        <f t="shared" ca="1" si="16"/>
        <v>8.0433570439926938E-2</v>
      </c>
      <c r="C442" s="30">
        <f t="shared" ca="1" si="16"/>
        <v>4.6119558864243584E-3</v>
      </c>
      <c r="D442" s="30">
        <f t="shared" ca="1" si="16"/>
        <v>3.3899952827758054E-2</v>
      </c>
      <c r="E442" s="31">
        <f t="shared" ca="1" si="14"/>
        <v>10.204860026772582</v>
      </c>
    </row>
    <row r="443" spans="2:5" x14ac:dyDescent="0.25">
      <c r="B443" s="30">
        <f t="shared" ca="1" si="16"/>
        <v>7.7951410642030844E-2</v>
      </c>
      <c r="C443" s="30">
        <f t="shared" ca="1" si="16"/>
        <v>5.4265898220149725E-3</v>
      </c>
      <c r="D443" s="30">
        <f t="shared" ca="1" si="16"/>
        <v>3.3644774415076781E-2</v>
      </c>
      <c r="E443" s="31">
        <f t="shared" ca="1" si="14"/>
        <v>10.978275652390048</v>
      </c>
    </row>
    <row r="444" spans="2:5" x14ac:dyDescent="0.25">
      <c r="B444" s="30">
        <f t="shared" ca="1" si="16"/>
        <v>7.9182782895590012E-2</v>
      </c>
      <c r="C444" s="30">
        <f t="shared" ca="1" si="16"/>
        <v>4.5767822276175868E-3</v>
      </c>
      <c r="D444" s="30">
        <f t="shared" ca="1" si="16"/>
        <v>3.6258622700927882E-2</v>
      </c>
      <c r="E444" s="31">
        <f t="shared" ca="1" si="14"/>
        <v>10.037413310415033</v>
      </c>
    </row>
    <row r="445" spans="2:5" x14ac:dyDescent="0.25">
      <c r="B445" s="30">
        <f t="shared" ca="1" si="16"/>
        <v>7.4686963342195212E-2</v>
      </c>
      <c r="C445" s="30">
        <f t="shared" ca="1" si="16"/>
        <v>5.3951920104454076E-3</v>
      </c>
      <c r="D445" s="30">
        <f t="shared" ca="1" si="16"/>
        <v>3.7852219385554602E-2</v>
      </c>
      <c r="E445" s="31">
        <f t="shared" ca="1" si="14"/>
        <v>10.754675056941727</v>
      </c>
    </row>
    <row r="446" spans="2:5" x14ac:dyDescent="0.25">
      <c r="B446" s="30">
        <f t="shared" ca="1" si="16"/>
        <v>8.2597055876681452E-2</v>
      </c>
      <c r="C446" s="30">
        <f t="shared" ca="1" si="16"/>
        <v>3.7154193170118605E-3</v>
      </c>
      <c r="D446" s="30">
        <f t="shared" ca="1" si="16"/>
        <v>3.5190341677519089E-2</v>
      </c>
      <c r="E446" s="31">
        <f t="shared" ca="1" si="14"/>
        <v>9.2895080121006526</v>
      </c>
    </row>
    <row r="447" spans="2:5" x14ac:dyDescent="0.25">
      <c r="B447" s="30">
        <f t="shared" ca="1" si="16"/>
        <v>7.4573727235558343E-2</v>
      </c>
      <c r="C447" s="30">
        <f t="shared" ca="1" si="16"/>
        <v>5.231198058325481E-3</v>
      </c>
      <c r="D447" s="30">
        <f t="shared" ca="1" si="16"/>
        <v>3.3839824863397504E-2</v>
      </c>
      <c r="E447" s="31">
        <f t="shared" ca="1" si="14"/>
        <v>11.06153474446273</v>
      </c>
    </row>
    <row r="448" spans="2:5" x14ac:dyDescent="0.25">
      <c r="B448" s="30">
        <f t="shared" ca="1" si="16"/>
        <v>8.1995232169804338E-2</v>
      </c>
      <c r="C448" s="30">
        <f t="shared" ca="1" si="16"/>
        <v>4.8474330318854803E-3</v>
      </c>
      <c r="D448" s="30">
        <f t="shared" ca="1" si="16"/>
        <v>3.4070189349894406E-2</v>
      </c>
      <c r="E448" s="31">
        <f t="shared" ca="1" si="14"/>
        <v>10.258082902208423</v>
      </c>
    </row>
    <row r="449" spans="2:5" x14ac:dyDescent="0.25">
      <c r="B449" s="30">
        <f t="shared" ca="1" si="16"/>
        <v>8.1622995319652863E-2</v>
      </c>
      <c r="C449" s="30">
        <f t="shared" ca="1" si="16"/>
        <v>4.9394133216823207E-3</v>
      </c>
      <c r="D449" s="30">
        <f t="shared" ca="1" si="16"/>
        <v>3.4083160780893934E-2</v>
      </c>
      <c r="E449" s="31">
        <f t="shared" ca="1" si="14"/>
        <v>10.344853578626513</v>
      </c>
    </row>
    <row r="450" spans="2:5" x14ac:dyDescent="0.25">
      <c r="B450" s="30">
        <f t="shared" ca="1" si="16"/>
        <v>7.8957280006107702E-2</v>
      </c>
      <c r="C450" s="30">
        <f t="shared" ca="1" si="16"/>
        <v>4.5583734910718291E-3</v>
      </c>
      <c r="D450" s="30">
        <f t="shared" ca="1" si="16"/>
        <v>3.5023285516686105E-2</v>
      </c>
      <c r="E450" s="31">
        <f t="shared" ca="1" si="14"/>
        <v>10.151848911844699</v>
      </c>
    </row>
    <row r="451" spans="2:5" x14ac:dyDescent="0.25">
      <c r="B451" s="30">
        <f t="shared" ca="1" si="16"/>
        <v>8.02925951321454E-2</v>
      </c>
      <c r="C451" s="30">
        <f t="shared" ca="1" si="16"/>
        <v>4.9162644080054723E-3</v>
      </c>
      <c r="D451" s="30">
        <f t="shared" ca="1" si="16"/>
        <v>3.0225485053496232E-2</v>
      </c>
      <c r="E451" s="31">
        <f t="shared" ca="1" si="14"/>
        <v>10.848619966227554</v>
      </c>
    </row>
    <row r="452" spans="2:5" x14ac:dyDescent="0.25">
      <c r="B452" s="30">
        <f t="shared" ca="1" si="16"/>
        <v>8.3798333342604336E-2</v>
      </c>
      <c r="C452" s="30">
        <f t="shared" ca="1" si="16"/>
        <v>3.8612927127290898E-3</v>
      </c>
      <c r="D452" s="30">
        <f t="shared" ca="1" si="16"/>
        <v>3.638665297623879E-2</v>
      </c>
      <c r="E452" s="31">
        <f t="shared" ca="1" si="14"/>
        <v>9.23718117294918</v>
      </c>
    </row>
    <row r="453" spans="2:5" x14ac:dyDescent="0.25">
      <c r="B453" s="30">
        <f t="shared" ca="1" si="16"/>
        <v>9.1482511855183343E-2</v>
      </c>
      <c r="C453" s="30">
        <f t="shared" ca="1" si="16"/>
        <v>5.1834969338327951E-3</v>
      </c>
      <c r="D453" s="30">
        <f t="shared" ca="1" si="16"/>
        <v>3.2147531055045427E-2</v>
      </c>
      <c r="E453" s="31">
        <f t="shared" ref="E453:E500" ca="1" si="17">SQRT(2*9.81*SQRT(C453*D453)/(B453*(D453-C453)))</f>
        <v>10.132827394580415</v>
      </c>
    </row>
    <row r="454" spans="2:5" x14ac:dyDescent="0.25">
      <c r="B454" s="30">
        <f t="shared" ref="B454:D500" ca="1" si="18">NORMSINV(RAND())*B$4+B$3</f>
        <v>8.6653631431497555E-2</v>
      </c>
      <c r="C454" s="30">
        <f t="shared" ca="1" si="18"/>
        <v>4.4869043409640642E-3</v>
      </c>
      <c r="D454" s="30">
        <f t="shared" ca="1" si="18"/>
        <v>3.6342378988463993E-2</v>
      </c>
      <c r="E454" s="31">
        <f t="shared" ca="1" si="17"/>
        <v>9.5269550997033985</v>
      </c>
    </row>
    <row r="455" spans="2:5" x14ac:dyDescent="0.25">
      <c r="B455" s="30">
        <f t="shared" ca="1" si="18"/>
        <v>7.4821151300222863E-2</v>
      </c>
      <c r="C455" s="30">
        <f t="shared" ca="1" si="18"/>
        <v>4.6263336958775759E-3</v>
      </c>
      <c r="D455" s="30">
        <f t="shared" ca="1" si="18"/>
        <v>3.3897214199095853E-2</v>
      </c>
      <c r="E455" s="31">
        <f t="shared" ca="1" si="17"/>
        <v>10.591797170456365</v>
      </c>
    </row>
    <row r="456" spans="2:5" x14ac:dyDescent="0.25">
      <c r="B456" s="30">
        <f t="shared" ca="1" si="18"/>
        <v>9.6603756499002852E-2</v>
      </c>
      <c r="C456" s="30">
        <f t="shared" ca="1" si="18"/>
        <v>5.3102910251801938E-3</v>
      </c>
      <c r="D456" s="30">
        <f t="shared" ca="1" si="18"/>
        <v>3.3240224468217588E-2</v>
      </c>
      <c r="E456" s="31">
        <f t="shared" ca="1" si="17"/>
        <v>9.8290854694679357</v>
      </c>
    </row>
    <row r="457" spans="2:5" x14ac:dyDescent="0.25">
      <c r="B457" s="30">
        <f t="shared" ca="1" si="18"/>
        <v>8.2338272222695102E-2</v>
      </c>
      <c r="C457" s="30">
        <f t="shared" ca="1" si="18"/>
        <v>4.8566422794028702E-3</v>
      </c>
      <c r="D457" s="30">
        <f t="shared" ca="1" si="18"/>
        <v>3.7327003313110001E-2</v>
      </c>
      <c r="E457" s="31">
        <f t="shared" ca="1" si="17"/>
        <v>9.9401944094026646</v>
      </c>
    </row>
    <row r="458" spans="2:5" x14ac:dyDescent="0.25">
      <c r="B458" s="30">
        <f t="shared" ca="1" si="18"/>
        <v>7.9018801586564519E-2</v>
      </c>
      <c r="C458" s="30">
        <f t="shared" ca="1" si="18"/>
        <v>4.6479524436973995E-3</v>
      </c>
      <c r="D458" s="30">
        <f t="shared" ca="1" si="18"/>
        <v>3.5009402084254709E-2</v>
      </c>
      <c r="E458" s="31">
        <f t="shared" ca="1" si="17"/>
        <v>10.213735870172394</v>
      </c>
    </row>
    <row r="459" spans="2:5" x14ac:dyDescent="0.25">
      <c r="B459" s="30">
        <f t="shared" ca="1" si="18"/>
        <v>7.6378143716607463E-2</v>
      </c>
      <c r="C459" s="30">
        <f t="shared" ca="1" si="18"/>
        <v>4.9959173247559425E-3</v>
      </c>
      <c r="D459" s="30">
        <f t="shared" ca="1" si="18"/>
        <v>3.7303773543746276E-2</v>
      </c>
      <c r="E459" s="31">
        <f t="shared" ca="1" si="17"/>
        <v>10.418444521429169</v>
      </c>
    </row>
    <row r="460" spans="2:5" x14ac:dyDescent="0.25">
      <c r="B460" s="30">
        <f t="shared" ca="1" si="18"/>
        <v>7.9663523844857628E-2</v>
      </c>
      <c r="C460" s="30">
        <f t="shared" ca="1" si="18"/>
        <v>5.1079340691876423E-3</v>
      </c>
      <c r="D460" s="30">
        <f t="shared" ca="1" si="18"/>
        <v>3.2580786174737253E-2</v>
      </c>
      <c r="E460" s="31">
        <f t="shared" ca="1" si="17"/>
        <v>10.753988841083149</v>
      </c>
    </row>
    <row r="461" spans="2:5" x14ac:dyDescent="0.25">
      <c r="B461" s="30">
        <f t="shared" ca="1" si="18"/>
        <v>8.239152676604404E-2</v>
      </c>
      <c r="C461" s="30">
        <f t="shared" ca="1" si="18"/>
        <v>4.9343235959992569E-3</v>
      </c>
      <c r="D461" s="30">
        <f t="shared" ca="1" si="18"/>
        <v>3.02335413438275E-2</v>
      </c>
      <c r="E461" s="31">
        <f t="shared" ca="1" si="17"/>
        <v>10.722198464615868</v>
      </c>
    </row>
    <row r="462" spans="2:5" x14ac:dyDescent="0.25">
      <c r="B462" s="30">
        <f t="shared" ca="1" si="18"/>
        <v>8.7557125520576762E-2</v>
      </c>
      <c r="C462" s="30">
        <f t="shared" ca="1" si="18"/>
        <v>5.0789704478113465E-3</v>
      </c>
      <c r="D462" s="30">
        <f t="shared" ca="1" si="18"/>
        <v>3.5256419389110089E-2</v>
      </c>
      <c r="E462" s="31">
        <f t="shared" ca="1" si="17"/>
        <v>9.9681821275011799</v>
      </c>
    </row>
    <row r="463" spans="2:5" x14ac:dyDescent="0.25">
      <c r="B463" s="30">
        <f t="shared" ca="1" si="18"/>
        <v>8.9916076457283223E-2</v>
      </c>
      <c r="C463" s="30">
        <f t="shared" ca="1" si="18"/>
        <v>5.3068921686962069E-3</v>
      </c>
      <c r="D463" s="30">
        <f t="shared" ca="1" si="18"/>
        <v>3.7463483582890131E-2</v>
      </c>
      <c r="E463" s="31">
        <f t="shared" ca="1" si="17"/>
        <v>9.7815556297564736</v>
      </c>
    </row>
    <row r="464" spans="2:5" x14ac:dyDescent="0.25">
      <c r="B464" s="30">
        <f t="shared" ca="1" si="18"/>
        <v>7.7526656580770542E-2</v>
      </c>
      <c r="C464" s="30">
        <f t="shared" ca="1" si="18"/>
        <v>4.3725518114930174E-3</v>
      </c>
      <c r="D464" s="30">
        <f t="shared" ca="1" si="18"/>
        <v>3.4487815568369627E-2</v>
      </c>
      <c r="E464" s="31">
        <f t="shared" ca="1" si="17"/>
        <v>10.158528453033249</v>
      </c>
    </row>
    <row r="465" spans="2:5" x14ac:dyDescent="0.25">
      <c r="B465" s="30">
        <f t="shared" ca="1" si="18"/>
        <v>8.319249126497405E-2</v>
      </c>
      <c r="C465" s="30">
        <f t="shared" ca="1" si="18"/>
        <v>4.6650155100972758E-3</v>
      </c>
      <c r="D465" s="30">
        <f t="shared" ca="1" si="18"/>
        <v>3.6742690072574503E-2</v>
      </c>
      <c r="E465" s="31">
        <f t="shared" ca="1" si="17"/>
        <v>9.8109713726724852</v>
      </c>
    </row>
    <row r="466" spans="2:5" x14ac:dyDescent="0.25">
      <c r="B466" s="30">
        <f t="shared" ca="1" si="18"/>
        <v>7.9553188726095E-2</v>
      </c>
      <c r="C466" s="30">
        <f t="shared" ca="1" si="18"/>
        <v>5.5286262166440552E-3</v>
      </c>
      <c r="D466" s="30">
        <f t="shared" ca="1" si="18"/>
        <v>3.5702290378506862E-2</v>
      </c>
      <c r="E466" s="31">
        <f t="shared" ca="1" si="17"/>
        <v>10.716056778181137</v>
      </c>
    </row>
    <row r="467" spans="2:5" x14ac:dyDescent="0.25">
      <c r="B467" s="30">
        <f t="shared" ca="1" si="18"/>
        <v>8.3911729681079072E-2</v>
      </c>
      <c r="C467" s="30">
        <f t="shared" ca="1" si="18"/>
        <v>5.2610737085235703E-3</v>
      </c>
      <c r="D467" s="30">
        <f t="shared" ca="1" si="18"/>
        <v>3.8190242419304632E-2</v>
      </c>
      <c r="E467" s="31">
        <f t="shared" ca="1" si="17"/>
        <v>10.0323917330531</v>
      </c>
    </row>
    <row r="468" spans="2:5" x14ac:dyDescent="0.25">
      <c r="B468" s="30">
        <f t="shared" ca="1" si="18"/>
        <v>8.5031238979197177E-2</v>
      </c>
      <c r="C468" s="30">
        <f t="shared" ca="1" si="18"/>
        <v>4.039959927880787E-3</v>
      </c>
      <c r="D468" s="30">
        <f t="shared" ca="1" si="18"/>
        <v>3.3710511921956274E-2</v>
      </c>
      <c r="E468" s="31">
        <f t="shared" ca="1" si="17"/>
        <v>9.5264926381152968</v>
      </c>
    </row>
    <row r="469" spans="2:5" x14ac:dyDescent="0.25">
      <c r="B469" s="30">
        <f t="shared" ca="1" si="18"/>
        <v>7.4470759342224774E-2</v>
      </c>
      <c r="C469" s="30">
        <f t="shared" ca="1" si="18"/>
        <v>4.7431870327526941E-3</v>
      </c>
      <c r="D469" s="30">
        <f t="shared" ca="1" si="18"/>
        <v>3.4215188511191208E-2</v>
      </c>
      <c r="E469" s="31">
        <f t="shared" ca="1" si="17"/>
        <v>10.671466173324681</v>
      </c>
    </row>
    <row r="470" spans="2:5" x14ac:dyDescent="0.25">
      <c r="B470" s="30">
        <f t="shared" ca="1" si="18"/>
        <v>8.5522113486926246E-2</v>
      </c>
      <c r="C470" s="30">
        <f t="shared" ca="1" si="18"/>
        <v>4.5702943972641425E-3</v>
      </c>
      <c r="D470" s="30">
        <f t="shared" ca="1" si="18"/>
        <v>3.5187222840095865E-2</v>
      </c>
      <c r="E470" s="31">
        <f t="shared" ca="1" si="17"/>
        <v>9.7479158484565271</v>
      </c>
    </row>
    <row r="471" spans="2:5" x14ac:dyDescent="0.25">
      <c r="B471" s="30">
        <f t="shared" ca="1" si="18"/>
        <v>7.8636203048978698E-2</v>
      </c>
      <c r="C471" s="30">
        <f t="shared" ca="1" si="18"/>
        <v>5.3568337049830512E-3</v>
      </c>
      <c r="D471" s="30">
        <f t="shared" ca="1" si="18"/>
        <v>3.0812351411867441E-2</v>
      </c>
      <c r="E471" s="31">
        <f t="shared" ca="1" si="17"/>
        <v>11.221618979554124</v>
      </c>
    </row>
    <row r="472" spans="2:5" x14ac:dyDescent="0.25">
      <c r="B472" s="30">
        <f t="shared" ca="1" si="18"/>
        <v>8.5876301616894468E-2</v>
      </c>
      <c r="C472" s="30">
        <f t="shared" ca="1" si="18"/>
        <v>5.1866100038887118E-3</v>
      </c>
      <c r="D472" s="30">
        <f t="shared" ca="1" si="18"/>
        <v>3.5401644177416779E-2</v>
      </c>
      <c r="E472" s="31">
        <f t="shared" ca="1" si="17"/>
        <v>10.122273015322648</v>
      </c>
    </row>
    <row r="473" spans="2:5" x14ac:dyDescent="0.25">
      <c r="B473" s="30">
        <f t="shared" ca="1" si="18"/>
        <v>8.5611737323948583E-2</v>
      </c>
      <c r="C473" s="30">
        <f t="shared" ca="1" si="18"/>
        <v>4.877648541338985E-3</v>
      </c>
      <c r="D473" s="30">
        <f t="shared" ca="1" si="18"/>
        <v>3.4957375336930364E-2</v>
      </c>
      <c r="E473" s="31">
        <f t="shared" ca="1" si="17"/>
        <v>9.9743185249222179</v>
      </c>
    </row>
    <row r="474" spans="2:5" x14ac:dyDescent="0.25">
      <c r="B474" s="30">
        <f t="shared" ca="1" si="18"/>
        <v>8.7799067890627927E-2</v>
      </c>
      <c r="C474" s="30">
        <f t="shared" ca="1" si="18"/>
        <v>5.0500658300908731E-3</v>
      </c>
      <c r="D474" s="30">
        <f t="shared" ca="1" si="18"/>
        <v>3.5311393386906323E-2</v>
      </c>
      <c r="E474" s="31">
        <f t="shared" ca="1" si="17"/>
        <v>9.930326644835711</v>
      </c>
    </row>
    <row r="475" spans="2:5" x14ac:dyDescent="0.25">
      <c r="B475" s="30">
        <f t="shared" ca="1" si="18"/>
        <v>9.0658818623437928E-2</v>
      </c>
      <c r="C475" s="30">
        <f t="shared" ca="1" si="18"/>
        <v>5.5696069260847865E-3</v>
      </c>
      <c r="D475" s="30">
        <f t="shared" ca="1" si="18"/>
        <v>3.3991395527650799E-2</v>
      </c>
      <c r="E475" s="31">
        <f t="shared" ca="1" si="17"/>
        <v>10.235690761779125</v>
      </c>
    </row>
    <row r="476" spans="2:5" x14ac:dyDescent="0.25">
      <c r="B476" s="30">
        <f t="shared" ca="1" si="18"/>
        <v>8.1852207307785294E-2</v>
      </c>
      <c r="C476" s="30">
        <f t="shared" ca="1" si="18"/>
        <v>5.702652863494969E-3</v>
      </c>
      <c r="D476" s="30">
        <f t="shared" ca="1" si="18"/>
        <v>3.1509821947337299E-2</v>
      </c>
      <c r="E476" s="31">
        <f t="shared" ca="1" si="17"/>
        <v>11.158217981773351</v>
      </c>
    </row>
    <row r="477" spans="2:5" x14ac:dyDescent="0.25">
      <c r="B477" s="30">
        <f t="shared" ca="1" si="18"/>
        <v>8.2397003195951002E-2</v>
      </c>
      <c r="C477" s="30">
        <f t="shared" ca="1" si="18"/>
        <v>4.7235566663828381E-3</v>
      </c>
      <c r="D477" s="30">
        <f t="shared" ca="1" si="18"/>
        <v>3.2155628420712748E-2</v>
      </c>
      <c r="E477" s="31">
        <f t="shared" ca="1" si="17"/>
        <v>10.342988028220919</v>
      </c>
    </row>
    <row r="478" spans="2:5" x14ac:dyDescent="0.25">
      <c r="B478" s="30">
        <f t="shared" ca="1" si="18"/>
        <v>9.2422492531581371E-2</v>
      </c>
      <c r="C478" s="30">
        <f t="shared" ca="1" si="18"/>
        <v>4.9853353654656114E-3</v>
      </c>
      <c r="D478" s="30">
        <f t="shared" ca="1" si="18"/>
        <v>3.0542834267516188E-2</v>
      </c>
      <c r="E478" s="31">
        <f t="shared" ca="1" si="17"/>
        <v>10.124006523383033</v>
      </c>
    </row>
    <row r="479" spans="2:5" x14ac:dyDescent="0.25">
      <c r="B479" s="30">
        <f t="shared" ca="1" si="18"/>
        <v>8.3974580048790368E-2</v>
      </c>
      <c r="C479" s="30">
        <f t="shared" ca="1" si="18"/>
        <v>5.1204370230020797E-3</v>
      </c>
      <c r="D479" s="30">
        <f t="shared" ca="1" si="18"/>
        <v>3.6765955954331728E-2</v>
      </c>
      <c r="E479" s="31">
        <f t="shared" ca="1" si="17"/>
        <v>10.064858955118003</v>
      </c>
    </row>
    <row r="480" spans="2:5" x14ac:dyDescent="0.25">
      <c r="B480" s="30">
        <f t="shared" ca="1" si="18"/>
        <v>8.0856877029084104E-2</v>
      </c>
      <c r="C480" s="30">
        <f t="shared" ca="1" si="18"/>
        <v>4.8435746088663512E-3</v>
      </c>
      <c r="D480" s="30">
        <f t="shared" ca="1" si="18"/>
        <v>3.4147850751461692E-2</v>
      </c>
      <c r="E480" s="31">
        <f t="shared" ca="1" si="17"/>
        <v>10.319481168745865</v>
      </c>
    </row>
    <row r="481" spans="2:5" x14ac:dyDescent="0.25">
      <c r="B481" s="30">
        <f t="shared" ca="1" si="18"/>
        <v>7.7161509170725326E-2</v>
      </c>
      <c r="C481" s="30">
        <f t="shared" ca="1" si="18"/>
        <v>4.8006684639578462E-3</v>
      </c>
      <c r="D481" s="30">
        <f t="shared" ca="1" si="18"/>
        <v>3.5359920798922195E-2</v>
      </c>
      <c r="E481" s="31">
        <f t="shared" ca="1" si="17"/>
        <v>10.411925024709305</v>
      </c>
    </row>
    <row r="482" spans="2:5" x14ac:dyDescent="0.25">
      <c r="B482" s="30">
        <f t="shared" ca="1" si="18"/>
        <v>7.5844839051142088E-2</v>
      </c>
      <c r="C482" s="30">
        <f t="shared" ca="1" si="18"/>
        <v>5.2628719626212316E-3</v>
      </c>
      <c r="D482" s="30">
        <f t="shared" ca="1" si="18"/>
        <v>3.4161538244378752E-2</v>
      </c>
      <c r="E482" s="31">
        <f t="shared" ca="1" si="17"/>
        <v>10.955637154687373</v>
      </c>
    </row>
    <row r="483" spans="2:5" x14ac:dyDescent="0.25">
      <c r="B483" s="30">
        <f t="shared" ca="1" si="18"/>
        <v>7.6571869052283442E-2</v>
      </c>
      <c r="C483" s="30">
        <f t="shared" ca="1" si="18"/>
        <v>4.3970974808671013E-3</v>
      </c>
      <c r="D483" s="30">
        <f t="shared" ca="1" si="18"/>
        <v>3.4154930055137624E-2</v>
      </c>
      <c r="E483" s="31">
        <f t="shared" ca="1" si="17"/>
        <v>10.27233331944665</v>
      </c>
    </row>
    <row r="484" spans="2:5" x14ac:dyDescent="0.25">
      <c r="B484" s="30">
        <f t="shared" ca="1" si="18"/>
        <v>8.9031092559915995E-2</v>
      </c>
      <c r="C484" s="30">
        <f t="shared" ca="1" si="18"/>
        <v>4.839311212847767E-3</v>
      </c>
      <c r="D484" s="30">
        <f t="shared" ca="1" si="18"/>
        <v>3.5372110541985302E-2</v>
      </c>
      <c r="E484" s="31">
        <f t="shared" ca="1" si="17"/>
        <v>9.717542971779908</v>
      </c>
    </row>
    <row r="485" spans="2:5" x14ac:dyDescent="0.25">
      <c r="B485" s="30">
        <f t="shared" ca="1" si="18"/>
        <v>8.6620931668734247E-2</v>
      </c>
      <c r="C485" s="30">
        <f t="shared" ca="1" si="18"/>
        <v>4.291986636854369E-3</v>
      </c>
      <c r="D485" s="30">
        <f t="shared" ca="1" si="18"/>
        <v>3.4503121638265632E-2</v>
      </c>
      <c r="E485" s="31">
        <f t="shared" ca="1" si="17"/>
        <v>9.5517675068245271</v>
      </c>
    </row>
    <row r="486" spans="2:5" x14ac:dyDescent="0.25">
      <c r="B486" s="30">
        <f t="shared" ca="1" si="18"/>
        <v>8.0595731158984579E-2</v>
      </c>
      <c r="C486" s="30">
        <f t="shared" ca="1" si="18"/>
        <v>4.4567396656127163E-3</v>
      </c>
      <c r="D486" s="30">
        <f t="shared" ca="1" si="18"/>
        <v>3.73257615137726E-2</v>
      </c>
      <c r="E486" s="31">
        <f t="shared" ca="1" si="17"/>
        <v>9.7736453827840215</v>
      </c>
    </row>
    <row r="487" spans="2:5" x14ac:dyDescent="0.25">
      <c r="B487" s="30">
        <f t="shared" ca="1" si="18"/>
        <v>7.6527392758049456E-2</v>
      </c>
      <c r="C487" s="30">
        <f t="shared" ca="1" si="18"/>
        <v>5.4164781698179641E-3</v>
      </c>
      <c r="D487" s="30">
        <f t="shared" ca="1" si="18"/>
        <v>2.9926778469725142E-2</v>
      </c>
      <c r="E487" s="31">
        <f t="shared" ca="1" si="17"/>
        <v>11.540137094171008</v>
      </c>
    </row>
    <row r="488" spans="2:5" x14ac:dyDescent="0.25">
      <c r="B488" s="30">
        <f t="shared" ca="1" si="18"/>
        <v>8.3265951545322708E-2</v>
      </c>
      <c r="C488" s="30">
        <f t="shared" ca="1" si="18"/>
        <v>5.2259574708725647E-3</v>
      </c>
      <c r="D488" s="30">
        <f t="shared" ca="1" si="18"/>
        <v>3.2421662853775596E-2</v>
      </c>
      <c r="E488" s="31">
        <f t="shared" ca="1" si="17"/>
        <v>10.619789343016603</v>
      </c>
    </row>
    <row r="489" spans="2:5" x14ac:dyDescent="0.25">
      <c r="B489" s="30">
        <f t="shared" ca="1" si="18"/>
        <v>8.6068087381663869E-2</v>
      </c>
      <c r="C489" s="30">
        <f t="shared" ca="1" si="18"/>
        <v>5.3954099248023192E-3</v>
      </c>
      <c r="D489" s="30">
        <f t="shared" ca="1" si="18"/>
        <v>3.5643431436421867E-2</v>
      </c>
      <c r="E489" s="31">
        <f t="shared" ca="1" si="17"/>
        <v>10.22306041487346</v>
      </c>
    </row>
    <row r="490" spans="2:5" x14ac:dyDescent="0.25">
      <c r="B490" s="30">
        <f t="shared" ca="1" si="18"/>
        <v>8.0706263609154297E-2</v>
      </c>
      <c r="C490" s="30">
        <f t="shared" ca="1" si="18"/>
        <v>5.3426183905260329E-3</v>
      </c>
      <c r="D490" s="30">
        <f t="shared" ca="1" si="18"/>
        <v>3.7225696528175138E-2</v>
      </c>
      <c r="E490" s="31">
        <f t="shared" ca="1" si="17"/>
        <v>10.369671671072032</v>
      </c>
    </row>
    <row r="491" spans="2:5" x14ac:dyDescent="0.25">
      <c r="B491" s="30">
        <f t="shared" ca="1" si="18"/>
        <v>9.0506228330575311E-2</v>
      </c>
      <c r="C491" s="30">
        <f t="shared" ca="1" si="18"/>
        <v>5.1957309188965647E-3</v>
      </c>
      <c r="D491" s="30">
        <f t="shared" ca="1" si="18"/>
        <v>3.6971073306394979E-2</v>
      </c>
      <c r="E491" s="31">
        <f t="shared" ca="1" si="17"/>
        <v>9.7239412475601359</v>
      </c>
    </row>
    <row r="492" spans="2:5" x14ac:dyDescent="0.25">
      <c r="B492" s="30">
        <f t="shared" ca="1" si="18"/>
        <v>8.4103979148765537E-2</v>
      </c>
      <c r="C492" s="30">
        <f t="shared" ca="1" si="18"/>
        <v>4.7009532738343318E-3</v>
      </c>
      <c r="D492" s="30">
        <f t="shared" ca="1" si="18"/>
        <v>3.50758216706447E-2</v>
      </c>
      <c r="E492" s="31">
        <f t="shared" ca="1" si="17"/>
        <v>9.930759722283149</v>
      </c>
    </row>
    <row r="493" spans="2:5" x14ac:dyDescent="0.25">
      <c r="B493" s="30">
        <f t="shared" ca="1" si="18"/>
        <v>8.0548951765703827E-2</v>
      </c>
      <c r="C493" s="30">
        <f t="shared" ca="1" si="18"/>
        <v>4.6421956707322094E-3</v>
      </c>
      <c r="D493" s="30">
        <f t="shared" ca="1" si="18"/>
        <v>3.3110328910437886E-2</v>
      </c>
      <c r="E493" s="31">
        <f t="shared" ca="1" si="17"/>
        <v>10.299396896563852</v>
      </c>
    </row>
    <row r="494" spans="2:5" x14ac:dyDescent="0.25">
      <c r="B494" s="30">
        <f t="shared" ca="1" si="18"/>
        <v>8.8464513168710429E-2</v>
      </c>
      <c r="C494" s="30">
        <f t="shared" ca="1" si="18"/>
        <v>4.6120814160029583E-3</v>
      </c>
      <c r="D494" s="30">
        <f t="shared" ca="1" si="18"/>
        <v>3.6319548009473977E-2</v>
      </c>
      <c r="E494" s="31">
        <f t="shared" ca="1" si="17"/>
        <v>9.5146657008689424</v>
      </c>
    </row>
    <row r="495" spans="2:5" x14ac:dyDescent="0.25">
      <c r="B495" s="30">
        <f t="shared" ca="1" si="18"/>
        <v>8.0630583271238093E-2</v>
      </c>
      <c r="C495" s="30">
        <f t="shared" ca="1" si="18"/>
        <v>5.0586321458678416E-3</v>
      </c>
      <c r="D495" s="30">
        <f t="shared" ca="1" si="18"/>
        <v>3.3518256475276398E-2</v>
      </c>
      <c r="E495" s="31">
        <f t="shared" ca="1" si="17"/>
        <v>10.55148653580045</v>
      </c>
    </row>
    <row r="496" spans="2:5" x14ac:dyDescent="0.25">
      <c r="B496" s="30">
        <f t="shared" ca="1" si="18"/>
        <v>8.6823815778195368E-2</v>
      </c>
      <c r="C496" s="30">
        <f t="shared" ca="1" si="18"/>
        <v>5.0095063191099125E-3</v>
      </c>
      <c r="D496" s="30">
        <f t="shared" ca="1" si="18"/>
        <v>2.9898187654497824E-2</v>
      </c>
      <c r="E496" s="31">
        <f t="shared" ca="1" si="17"/>
        <v>10.541176173230982</v>
      </c>
    </row>
    <row r="497" spans="2:5" x14ac:dyDescent="0.25">
      <c r="B497" s="30">
        <f t="shared" ca="1" si="18"/>
        <v>7.9457595993323707E-2</v>
      </c>
      <c r="C497" s="30">
        <f t="shared" ca="1" si="18"/>
        <v>4.9859403180741637E-3</v>
      </c>
      <c r="D497" s="30">
        <f t="shared" ca="1" si="18"/>
        <v>3.81159295857047E-2</v>
      </c>
      <c r="E497" s="31">
        <f t="shared" ca="1" si="17"/>
        <v>10.136418694932759</v>
      </c>
    </row>
    <row r="498" spans="2:5" x14ac:dyDescent="0.25">
      <c r="B498" s="30">
        <f t="shared" ca="1" si="18"/>
        <v>9.0053879054255534E-2</v>
      </c>
      <c r="C498" s="30">
        <f t="shared" ca="1" si="18"/>
        <v>4.2186140688527107E-3</v>
      </c>
      <c r="D498" s="30">
        <f t="shared" ca="1" si="18"/>
        <v>3.5308415165572461E-2</v>
      </c>
      <c r="E498" s="31">
        <f t="shared" ca="1" si="17"/>
        <v>9.2480745643831685</v>
      </c>
    </row>
    <row r="499" spans="2:5" x14ac:dyDescent="0.25">
      <c r="B499" s="30">
        <f t="shared" ca="1" si="18"/>
        <v>8.9222745640429216E-2</v>
      </c>
      <c r="C499" s="30">
        <f t="shared" ca="1" si="18"/>
        <v>5.3733818950046364E-3</v>
      </c>
      <c r="D499" s="30">
        <f t="shared" ca="1" si="18"/>
        <v>3.8302795003116785E-2</v>
      </c>
      <c r="E499" s="31">
        <f t="shared" ca="1" si="17"/>
        <v>9.7878940116655322</v>
      </c>
    </row>
    <row r="500" spans="2:5" x14ac:dyDescent="0.25">
      <c r="B500" s="30">
        <f t="shared" ca="1" si="18"/>
        <v>8.2211491698206268E-2</v>
      </c>
      <c r="C500" s="30">
        <f t="shared" ca="1" si="18"/>
        <v>5.3681958610423859E-3</v>
      </c>
      <c r="D500" s="30">
        <f t="shared" ca="1" si="18"/>
        <v>3.8035085110349968E-2</v>
      </c>
      <c r="E500" s="31">
        <f t="shared" ca="1" si="17"/>
        <v>10.217215030029131</v>
      </c>
    </row>
  </sheetData>
  <mergeCells count="2">
    <mergeCell ref="H3:L3"/>
    <mergeCell ref="E2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"/>
  <sheetViews>
    <sheetView zoomScale="70" zoomScaleNormal="70" workbookViewId="0">
      <selection activeCell="B5" sqref="B5:D5"/>
    </sheetView>
  </sheetViews>
  <sheetFormatPr defaultRowHeight="15" x14ac:dyDescent="0.25"/>
  <cols>
    <col min="5" max="5" width="11" customWidth="1"/>
    <col min="9" max="11" width="11.140625" customWidth="1"/>
  </cols>
  <sheetData>
    <row r="1" spans="1:14" ht="98.25" customHeight="1" x14ac:dyDescent="0.25">
      <c r="A1" s="1"/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3" t="s">
        <v>1</v>
      </c>
      <c r="C2" s="3" t="s">
        <v>4</v>
      </c>
      <c r="D2" s="3" t="s">
        <v>5</v>
      </c>
      <c r="E2" s="74" t="s">
        <v>36</v>
      </c>
      <c r="G2" s="1"/>
      <c r="H2" s="1"/>
      <c r="I2" s="1"/>
      <c r="J2" s="1"/>
      <c r="K2" s="1"/>
      <c r="L2" s="1"/>
      <c r="M2" s="1"/>
      <c r="N2" s="1"/>
    </row>
    <row r="3" spans="1:14" ht="21" x14ac:dyDescent="0.35">
      <c r="A3" s="39" t="s">
        <v>30</v>
      </c>
      <c r="B3" s="41">
        <f>Calcolo!J8</f>
        <v>6.5000000000000002E-2</v>
      </c>
      <c r="C3" s="41">
        <f>Calcolo!L8</f>
        <v>2.5000000000000001E-3</v>
      </c>
      <c r="D3" s="41">
        <f>Calcolo!N8</f>
        <v>3.5000000000000003E-2</v>
      </c>
      <c r="E3" s="74"/>
      <c r="G3" s="1"/>
      <c r="H3" s="70" t="s">
        <v>31</v>
      </c>
      <c r="I3" s="71"/>
      <c r="J3" s="71"/>
      <c r="K3" s="71"/>
      <c r="L3" s="71"/>
      <c r="M3" s="1"/>
      <c r="N3" s="1"/>
    </row>
    <row r="4" spans="1:14" x14ac:dyDescent="0.25">
      <c r="A4" s="39" t="s">
        <v>32</v>
      </c>
      <c r="B4" s="41">
        <f>Calcolo!K8</f>
        <v>5.0000000000000001E-3</v>
      </c>
      <c r="C4" s="41">
        <f>Calcolo!M8</f>
        <v>2.9999999999999997E-4</v>
      </c>
      <c r="D4" s="41">
        <f>Calcolo!O8</f>
        <v>2E-3</v>
      </c>
      <c r="E4" s="75"/>
      <c r="G4" s="1"/>
      <c r="H4" s="6"/>
      <c r="I4" s="6" t="str">
        <f>C2</f>
        <v>r[m]</v>
      </c>
      <c r="J4" s="6" t="str">
        <f>D2</f>
        <v>R[m]</v>
      </c>
      <c r="K4" s="6" t="str">
        <f>B2</f>
        <v>d[m]</v>
      </c>
      <c r="L4" s="32" t="s">
        <v>33</v>
      </c>
      <c r="M4" s="1"/>
      <c r="N4" s="1"/>
    </row>
    <row r="5" spans="1:14" x14ac:dyDescent="0.25">
      <c r="A5" s="1"/>
      <c r="B5" s="30">
        <f ca="1">NORMSINV(RAND())*B$4+B$3</f>
        <v>6.300393168581217E-2</v>
      </c>
      <c r="C5" s="30">
        <f t="shared" ref="C5:D20" ca="1" si="0">NORMSINV(RAND())*C$4+C$3</f>
        <v>2.5502403864821766E-3</v>
      </c>
      <c r="D5" s="30">
        <f t="shared" ca="1" si="0"/>
        <v>3.0244204543158671E-2</v>
      </c>
      <c r="E5" s="31">
        <f t="shared" ref="E5:E68" ca="1" si="1">SQRT(2*9.81*SQRT(C5*D5)/(B5*(D5-C5)))</f>
        <v>9.9375410140764711</v>
      </c>
      <c r="G5" s="1"/>
      <c r="H5" s="36" t="s">
        <v>34</v>
      </c>
      <c r="I5" s="37">
        <f ca="1">COUNT(C5:C500)</f>
        <v>496</v>
      </c>
      <c r="J5" s="37">
        <f ca="1">COUNT(D5:D500)</f>
        <v>496</v>
      </c>
      <c r="K5" s="37">
        <f ca="1">COUNT(B5:B500)</f>
        <v>496</v>
      </c>
      <c r="L5" s="36">
        <f ca="1">COUNT(E5:E500)</f>
        <v>496</v>
      </c>
      <c r="M5" s="1"/>
      <c r="N5" s="1"/>
    </row>
    <row r="6" spans="1:14" x14ac:dyDescent="0.25">
      <c r="A6" s="1"/>
      <c r="B6" s="30">
        <f t="shared" ref="B6:D69" ca="1" si="2">NORMSINV(RAND())*B$4+B$3</f>
        <v>4.9005246955614076E-2</v>
      </c>
      <c r="C6" s="30">
        <f t="shared" ca="1" si="0"/>
        <v>2.3418609525481613E-3</v>
      </c>
      <c r="D6" s="30">
        <f t="shared" ca="1" si="0"/>
        <v>3.2911035233321978E-2</v>
      </c>
      <c r="E6" s="31">
        <f t="shared" ca="1" si="1"/>
        <v>10.722894144856891</v>
      </c>
      <c r="G6" s="1"/>
      <c r="H6" s="3" t="s">
        <v>30</v>
      </c>
      <c r="I6" s="34">
        <f ca="1">AVERAGE(C5:C500)</f>
        <v>2.5102156970035852E-3</v>
      </c>
      <c r="J6" s="34">
        <f ca="1">AVERAGE(D5:D500)</f>
        <v>3.4845637144784176E-2</v>
      </c>
      <c r="K6" s="34">
        <f ca="1">AVERAGE(B5:B500)</f>
        <v>6.4905377634773373E-2</v>
      </c>
      <c r="L6" s="27">
        <f ca="1">AVERAGE(E5:E500)</f>
        <v>9.3663475104866762</v>
      </c>
      <c r="M6" s="1"/>
      <c r="N6" s="1"/>
    </row>
    <row r="7" spans="1:14" x14ac:dyDescent="0.25">
      <c r="A7" s="1"/>
      <c r="B7" s="30">
        <f t="shared" ca="1" si="2"/>
        <v>6.5608275302840427E-2</v>
      </c>
      <c r="C7" s="30">
        <f t="shared" ca="1" si="0"/>
        <v>2.5793011860526442E-3</v>
      </c>
      <c r="D7" s="30">
        <f t="shared" ca="1" si="0"/>
        <v>3.6747732567602498E-2</v>
      </c>
      <c r="E7" s="31">
        <f t="shared" ca="1" si="1"/>
        <v>9.2308314571038839</v>
      </c>
      <c r="G7" s="1"/>
      <c r="H7" s="23" t="s">
        <v>32</v>
      </c>
      <c r="I7" s="35">
        <f ca="1">STDEV(C5:C500)</f>
        <v>2.9047075998600813E-4</v>
      </c>
      <c r="J7" s="35">
        <f ca="1">STDEV(D5:D500)</f>
        <v>1.9684022995550992E-3</v>
      </c>
      <c r="K7" s="35">
        <f ca="1">STDEV(B5:B500)</f>
        <v>4.9366440922395194E-3</v>
      </c>
      <c r="L7" s="38">
        <f ca="1">STDEV(E5:E500)</f>
        <v>0.49209990769696704</v>
      </c>
      <c r="M7" s="1"/>
      <c r="N7" s="1"/>
    </row>
    <row r="8" spans="1:14" x14ac:dyDescent="0.25">
      <c r="A8" s="1"/>
      <c r="B8" s="30">
        <f t="shared" ca="1" si="2"/>
        <v>6.3026832515191103E-2</v>
      </c>
      <c r="C8" s="30">
        <f t="shared" ca="1" si="0"/>
        <v>2.8941508015401149E-3</v>
      </c>
      <c r="D8" s="30">
        <f t="shared" ca="1" si="0"/>
        <v>3.8306859932343611E-2</v>
      </c>
      <c r="E8" s="31">
        <f t="shared" ca="1" si="1"/>
        <v>9.6206986650158086</v>
      </c>
      <c r="G8" s="1"/>
      <c r="H8" s="3" t="s">
        <v>35</v>
      </c>
      <c r="I8" s="33">
        <f ca="1">I7/I6</f>
        <v>0.11571545836986823</v>
      </c>
      <c r="J8" s="33">
        <f ca="1">J7/J6</f>
        <v>5.6489203838528089E-2</v>
      </c>
      <c r="K8" s="33">
        <f ca="1">K7/K6</f>
        <v>7.6059092052715951E-2</v>
      </c>
      <c r="L8" s="27">
        <f ca="1">L7/L6</f>
        <v>5.2539146892212361E-2</v>
      </c>
      <c r="M8" s="1"/>
      <c r="N8" s="1"/>
    </row>
    <row r="9" spans="1:14" x14ac:dyDescent="0.25">
      <c r="A9" s="1"/>
      <c r="B9" s="30">
        <f t="shared" ca="1" si="2"/>
        <v>6.1519036693792079E-2</v>
      </c>
      <c r="C9" s="30">
        <f t="shared" ca="1" si="0"/>
        <v>2.740579120270242E-3</v>
      </c>
      <c r="D9" s="30">
        <f t="shared" ca="1" si="0"/>
        <v>3.6557669632694502E-2</v>
      </c>
      <c r="E9" s="31">
        <f t="shared" ca="1" si="1"/>
        <v>9.7158730261667277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30">
        <f t="shared" ca="1" si="2"/>
        <v>7.0735013233251834E-2</v>
      </c>
      <c r="C10" s="30">
        <f t="shared" ca="1" si="0"/>
        <v>2.8666370135614441E-3</v>
      </c>
      <c r="D10" s="30">
        <f t="shared" ca="1" si="0"/>
        <v>3.1192875876574582E-2</v>
      </c>
      <c r="E10" s="31">
        <f t="shared" ca="1" si="1"/>
        <v>9.6226536788965529</v>
      </c>
      <c r="G10" s="1"/>
      <c r="N10" s="1"/>
    </row>
    <row r="11" spans="1:14" x14ac:dyDescent="0.25">
      <c r="A11" s="1"/>
      <c r="B11" s="30">
        <f t="shared" ca="1" si="2"/>
        <v>6.8706815133696059E-2</v>
      </c>
      <c r="C11" s="30">
        <f t="shared" ca="1" si="0"/>
        <v>2.2370142935493513E-3</v>
      </c>
      <c r="D11" s="30">
        <f t="shared" ca="1" si="0"/>
        <v>3.3066515731090172E-2</v>
      </c>
      <c r="E11" s="31">
        <f t="shared" ca="1" si="1"/>
        <v>8.9254606679596886</v>
      </c>
      <c r="G11" s="1"/>
      <c r="H11">
        <f>Calcolo!J9</f>
        <v>4.4999999999999998E-2</v>
      </c>
      <c r="I11">
        <f>Calcolo!K9</f>
        <v>5.0000000000000001E-3</v>
      </c>
      <c r="J11">
        <f>Calcolo!L9</f>
        <v>5.0000000000000001E-4</v>
      </c>
      <c r="K11">
        <f>Calcolo!M9</f>
        <v>1E-4</v>
      </c>
      <c r="L11">
        <f>Calcolo!N9</f>
        <v>3.5000000000000003E-2</v>
      </c>
      <c r="M11">
        <f>Calcolo!O9</f>
        <v>2E-3</v>
      </c>
      <c r="N11" s="1"/>
    </row>
    <row r="12" spans="1:14" x14ac:dyDescent="0.25">
      <c r="A12" s="1"/>
      <c r="B12" s="30">
        <f t="shared" ca="1" si="2"/>
        <v>7.0461642838346841E-2</v>
      </c>
      <c r="C12" s="30">
        <f t="shared" ca="1" si="0"/>
        <v>2.3147807293693794E-3</v>
      </c>
      <c r="D12" s="30">
        <f t="shared" ca="1" si="0"/>
        <v>3.3147569884971077E-2</v>
      </c>
      <c r="E12" s="31">
        <f t="shared" ca="1" si="1"/>
        <v>8.8942042985309371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30">
        <f t="shared" ca="1" si="2"/>
        <v>6.2595284921062783E-2</v>
      </c>
      <c r="C13" s="30">
        <f t="shared" ca="1" si="0"/>
        <v>2.5330539550031451E-3</v>
      </c>
      <c r="D13" s="30">
        <f t="shared" ca="1" si="0"/>
        <v>3.3910029602331172E-2</v>
      </c>
      <c r="E13" s="31">
        <f t="shared" ca="1" si="1"/>
        <v>9.6220210630648424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30">
        <f t="shared" ca="1" si="2"/>
        <v>7.6601811539098341E-2</v>
      </c>
      <c r="C14" s="30">
        <f t="shared" ca="1" si="0"/>
        <v>2.4628888187562823E-3</v>
      </c>
      <c r="D14" s="30">
        <f t="shared" ca="1" si="0"/>
        <v>3.6490901766031439E-2</v>
      </c>
      <c r="E14" s="31">
        <f t="shared" ca="1" si="1"/>
        <v>8.4473217709870045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30">
        <f t="shared" ca="1" si="2"/>
        <v>6.3997326790568854E-2</v>
      </c>
      <c r="C15" s="30">
        <f t="shared" ca="1" si="0"/>
        <v>2.0712110308282773E-3</v>
      </c>
      <c r="D15" s="30">
        <f t="shared" ca="1" si="0"/>
        <v>3.5578176244152063E-2</v>
      </c>
      <c r="E15" s="31">
        <f t="shared" ca="1" si="1"/>
        <v>8.8624346433859067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30">
        <f t="shared" ca="1" si="2"/>
        <v>6.6519502069141243E-2</v>
      </c>
      <c r="C16" s="30">
        <f t="shared" ca="1" si="0"/>
        <v>2.6481476438499139E-3</v>
      </c>
      <c r="D16" s="30">
        <f t="shared" ca="1" si="0"/>
        <v>3.3288964253803503E-2</v>
      </c>
      <c r="E16" s="31">
        <f t="shared" ca="1" si="1"/>
        <v>9.5068240982998677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30">
        <f t="shared" ca="1" si="2"/>
        <v>6.9004167101435629E-2</v>
      </c>
      <c r="C17" s="30">
        <f t="shared" ca="1" si="0"/>
        <v>1.929860731434098E-3</v>
      </c>
      <c r="D17" s="30">
        <f t="shared" ca="1" si="0"/>
        <v>4.0847835801939014E-2</v>
      </c>
      <c r="E17" s="31">
        <f t="shared" ca="1" si="1"/>
        <v>8.0539787589631526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B18" s="30">
        <f t="shared" ca="1" si="2"/>
        <v>6.6650199359778062E-2</v>
      </c>
      <c r="C18" s="30">
        <f t="shared" ca="1" si="0"/>
        <v>2.7601592242076376E-3</v>
      </c>
      <c r="D18" s="30">
        <f t="shared" ca="1" si="0"/>
        <v>3.5740496179337444E-2</v>
      </c>
      <c r="E18" s="31">
        <f t="shared" ca="1" si="1"/>
        <v>9.4155329861446244</v>
      </c>
    </row>
    <row r="19" spans="1:14" x14ac:dyDescent="0.25">
      <c r="B19" s="30">
        <f t="shared" ca="1" si="2"/>
        <v>5.8039245558426829E-2</v>
      </c>
      <c r="C19" s="30">
        <f t="shared" ca="1" si="0"/>
        <v>2.6616021013955594E-3</v>
      </c>
      <c r="D19" s="30">
        <f t="shared" ca="1" si="0"/>
        <v>3.253620582647046E-2</v>
      </c>
      <c r="E19" s="31">
        <f t="shared" ca="1" si="1"/>
        <v>10.261599369275883</v>
      </c>
    </row>
    <row r="20" spans="1:14" x14ac:dyDescent="0.25">
      <c r="B20" s="30">
        <f t="shared" ca="1" si="2"/>
        <v>6.4701786764080796E-2</v>
      </c>
      <c r="C20" s="30">
        <f t="shared" ca="1" si="0"/>
        <v>2.8024087269406385E-3</v>
      </c>
      <c r="D20" s="30">
        <f t="shared" ca="1" si="0"/>
        <v>3.4579755370569953E-2</v>
      </c>
      <c r="E20" s="31">
        <f t="shared" ca="1" si="1"/>
        <v>9.6921671892842518</v>
      </c>
    </row>
    <row r="21" spans="1:14" x14ac:dyDescent="0.25">
      <c r="B21" s="30">
        <f t="shared" ca="1" si="2"/>
        <v>6.5351647803982768E-2</v>
      </c>
      <c r="C21" s="30">
        <f t="shared" ca="1" si="2"/>
        <v>2.6770071374154604E-3</v>
      </c>
      <c r="D21" s="30">
        <f t="shared" ca="1" si="2"/>
        <v>3.207000398274229E-2</v>
      </c>
      <c r="E21" s="31">
        <f t="shared" ca="1" si="1"/>
        <v>9.7282882874535286</v>
      </c>
    </row>
    <row r="22" spans="1:14" x14ac:dyDescent="0.25">
      <c r="B22" s="30">
        <f t="shared" ca="1" si="2"/>
        <v>6.9211817665348077E-2</v>
      </c>
      <c r="C22" s="30">
        <f t="shared" ca="1" si="2"/>
        <v>2.3446162928436117E-3</v>
      </c>
      <c r="D22" s="30">
        <f t="shared" ca="1" si="2"/>
        <v>3.7902468181131257E-2</v>
      </c>
      <c r="E22" s="31">
        <f t="shared" ca="1" si="1"/>
        <v>8.6691483199041439</v>
      </c>
    </row>
    <row r="23" spans="1:14" x14ac:dyDescent="0.25">
      <c r="B23" s="30">
        <f t="shared" ca="1" si="2"/>
        <v>6.9095994233178026E-2</v>
      </c>
      <c r="C23" s="30">
        <f t="shared" ca="1" si="2"/>
        <v>2.3966783551661727E-3</v>
      </c>
      <c r="D23" s="30">
        <f t="shared" ca="1" si="2"/>
        <v>3.6784057524935673E-2</v>
      </c>
      <c r="E23" s="31">
        <f t="shared" ca="1" si="1"/>
        <v>8.8052334421391443</v>
      </c>
    </row>
    <row r="24" spans="1:14" x14ac:dyDescent="0.25">
      <c r="B24" s="30">
        <f t="shared" ca="1" si="2"/>
        <v>7.1920653566764747E-2</v>
      </c>
      <c r="C24" s="30">
        <f t="shared" ca="1" si="2"/>
        <v>2.7705593683804287E-3</v>
      </c>
      <c r="D24" s="30">
        <f t="shared" ca="1" si="2"/>
        <v>3.1431025124469561E-2</v>
      </c>
      <c r="E24" s="31">
        <f t="shared" ca="1" si="1"/>
        <v>9.4245922252963705</v>
      </c>
    </row>
    <row r="25" spans="1:14" x14ac:dyDescent="0.25">
      <c r="B25" s="30">
        <f t="shared" ca="1" si="2"/>
        <v>5.6000587835698293E-2</v>
      </c>
      <c r="C25" s="30">
        <f t="shared" ca="1" si="2"/>
        <v>2.0811702946414734E-3</v>
      </c>
      <c r="D25" s="30">
        <f t="shared" ca="1" si="2"/>
        <v>3.5746611523822705E-2</v>
      </c>
      <c r="E25" s="31">
        <f t="shared" ca="1" si="1"/>
        <v>9.4742900870164952</v>
      </c>
    </row>
    <row r="26" spans="1:14" x14ac:dyDescent="0.25">
      <c r="B26" s="30">
        <f t="shared" ca="1" si="2"/>
        <v>6.8460925557136829E-2</v>
      </c>
      <c r="C26" s="30">
        <f t="shared" ca="1" si="2"/>
        <v>2.7884738436597559E-3</v>
      </c>
      <c r="D26" s="30">
        <f t="shared" ca="1" si="2"/>
        <v>3.5727597715789171E-2</v>
      </c>
      <c r="E26" s="31">
        <f t="shared" ca="1" si="1"/>
        <v>9.3189009217628467</v>
      </c>
    </row>
    <row r="27" spans="1:14" x14ac:dyDescent="0.25">
      <c r="B27" s="30">
        <f t="shared" ca="1" si="2"/>
        <v>5.9287513725094075E-2</v>
      </c>
      <c r="C27" s="30">
        <f t="shared" ca="1" si="2"/>
        <v>2.9512925933573965E-3</v>
      </c>
      <c r="D27" s="30">
        <f t="shared" ca="1" si="2"/>
        <v>3.2221424456597203E-2</v>
      </c>
      <c r="E27" s="31">
        <f t="shared" ca="1" si="1"/>
        <v>10.500132850458517</v>
      </c>
    </row>
    <row r="28" spans="1:14" x14ac:dyDescent="0.25">
      <c r="B28" s="30">
        <f t="shared" ca="1" si="2"/>
        <v>6.2320600056533754E-2</v>
      </c>
      <c r="C28" s="30">
        <f t="shared" ca="1" si="2"/>
        <v>2.2914199261335182E-3</v>
      </c>
      <c r="D28" s="30">
        <f t="shared" ca="1" si="2"/>
        <v>3.7678882037208462E-2</v>
      </c>
      <c r="E28" s="31">
        <f t="shared" ca="1" si="1"/>
        <v>9.0920047330868758</v>
      </c>
    </row>
    <row r="29" spans="1:14" x14ac:dyDescent="0.25">
      <c r="B29" s="30">
        <f t="shared" ca="1" si="2"/>
        <v>6.7718878505376862E-2</v>
      </c>
      <c r="C29" s="30">
        <f t="shared" ca="1" si="2"/>
        <v>2.9651667937826889E-3</v>
      </c>
      <c r="D29" s="30">
        <f t="shared" ca="1" si="2"/>
        <v>3.8726163452100303E-2</v>
      </c>
      <c r="E29" s="31">
        <f t="shared" ca="1" si="1"/>
        <v>9.3175818489265758</v>
      </c>
    </row>
    <row r="30" spans="1:14" x14ac:dyDescent="0.25">
      <c r="B30" s="30">
        <f t="shared" ca="1" si="2"/>
        <v>6.6393579318264367E-2</v>
      </c>
      <c r="C30" s="30">
        <f t="shared" ca="1" si="2"/>
        <v>2.6348547013577265E-3</v>
      </c>
      <c r="D30" s="30">
        <f t="shared" ca="1" si="2"/>
        <v>3.6634422422407456E-2</v>
      </c>
      <c r="E30" s="31">
        <f t="shared" ca="1" si="1"/>
        <v>9.2408361043738179</v>
      </c>
    </row>
    <row r="31" spans="1:14" x14ac:dyDescent="0.25">
      <c r="B31" s="30">
        <f t="shared" ca="1" si="2"/>
        <v>7.2780035262314011E-2</v>
      </c>
      <c r="C31" s="30">
        <f t="shared" ca="1" si="2"/>
        <v>2.7338798644332431E-3</v>
      </c>
      <c r="D31" s="30">
        <f t="shared" ca="1" si="2"/>
        <v>3.5495736643991839E-2</v>
      </c>
      <c r="E31" s="31">
        <f t="shared" ca="1" si="1"/>
        <v>9.0032233038242442</v>
      </c>
    </row>
    <row r="32" spans="1:14" x14ac:dyDescent="0.25">
      <c r="B32" s="30">
        <f t="shared" ca="1" si="2"/>
        <v>6.154203785053728E-2</v>
      </c>
      <c r="C32" s="30">
        <f t="shared" ca="1" si="2"/>
        <v>2.0544851541042623E-3</v>
      </c>
      <c r="D32" s="30">
        <f t="shared" ca="1" si="2"/>
        <v>3.2910144272407342E-2</v>
      </c>
      <c r="E32" s="31">
        <f t="shared" ca="1" si="1"/>
        <v>9.2173132966773395</v>
      </c>
    </row>
    <row r="33" spans="2:5" x14ac:dyDescent="0.25">
      <c r="B33" s="30">
        <f t="shared" ca="1" si="2"/>
        <v>7.294186484618688E-2</v>
      </c>
      <c r="C33" s="30">
        <f t="shared" ca="1" si="2"/>
        <v>2.2864672287815093E-3</v>
      </c>
      <c r="D33" s="30">
        <f t="shared" ca="1" si="2"/>
        <v>3.5017484207273637E-2</v>
      </c>
      <c r="E33" s="31">
        <f t="shared" ca="1" si="1"/>
        <v>8.5751909839246991</v>
      </c>
    </row>
    <row r="34" spans="2:5" x14ac:dyDescent="0.25">
      <c r="B34" s="30">
        <f t="shared" ca="1" si="2"/>
        <v>6.809762947487083E-2</v>
      </c>
      <c r="C34" s="30">
        <f t="shared" ca="1" si="2"/>
        <v>2.4834336061034163E-3</v>
      </c>
      <c r="D34" s="30">
        <f t="shared" ca="1" si="2"/>
        <v>3.3087404925021865E-2</v>
      </c>
      <c r="E34" s="31">
        <f t="shared" ca="1" si="1"/>
        <v>9.2379036088147739</v>
      </c>
    </row>
    <row r="35" spans="2:5" x14ac:dyDescent="0.25">
      <c r="B35" s="30">
        <f t="shared" ca="1" si="2"/>
        <v>6.9167109550739167E-2</v>
      </c>
      <c r="C35" s="30">
        <f t="shared" ca="1" si="2"/>
        <v>1.9557697314857006E-3</v>
      </c>
      <c r="D35" s="30">
        <f t="shared" ca="1" si="2"/>
        <v>3.3939453200576647E-2</v>
      </c>
      <c r="E35" s="31">
        <f t="shared" ca="1" si="1"/>
        <v>8.5004337895837772</v>
      </c>
    </row>
    <row r="36" spans="2:5" x14ac:dyDescent="0.25">
      <c r="B36" s="30">
        <f t="shared" ca="1" si="2"/>
        <v>6.64032231534602E-2</v>
      </c>
      <c r="C36" s="30">
        <f t="shared" ca="1" si="2"/>
        <v>2.6810794462430293E-3</v>
      </c>
      <c r="D36" s="30">
        <f t="shared" ca="1" si="2"/>
        <v>3.6623145101495051E-2</v>
      </c>
      <c r="E36" s="31">
        <f t="shared" ca="1" si="1"/>
        <v>9.2875703644827858</v>
      </c>
    </row>
    <row r="37" spans="2:5" x14ac:dyDescent="0.25">
      <c r="B37" s="30">
        <f t="shared" ca="1" si="2"/>
        <v>5.7320983805323217E-2</v>
      </c>
      <c r="C37" s="30">
        <f t="shared" ca="1" si="2"/>
        <v>2.8659972912566697E-3</v>
      </c>
      <c r="D37" s="30">
        <f t="shared" ca="1" si="2"/>
        <v>3.8074606415186715E-2</v>
      </c>
      <c r="E37" s="31">
        <f t="shared" ca="1" si="1"/>
        <v>10.077343184096112</v>
      </c>
    </row>
    <row r="38" spans="2:5" x14ac:dyDescent="0.25">
      <c r="B38" s="30">
        <f t="shared" ca="1" si="2"/>
        <v>5.161302239951112E-2</v>
      </c>
      <c r="C38" s="30">
        <f t="shared" ca="1" si="2"/>
        <v>2.2937178792247692E-3</v>
      </c>
      <c r="D38" s="30">
        <f t="shared" ca="1" si="2"/>
        <v>3.6276842549357792E-2</v>
      </c>
      <c r="E38" s="31">
        <f t="shared" ca="1" si="1"/>
        <v>10.101376798471014</v>
      </c>
    </row>
    <row r="39" spans="2:5" x14ac:dyDescent="0.25">
      <c r="B39" s="30">
        <f t="shared" ca="1" si="2"/>
        <v>6.7824541641243227E-2</v>
      </c>
      <c r="C39" s="30">
        <f t="shared" ca="1" si="2"/>
        <v>3.2030606039864492E-3</v>
      </c>
      <c r="D39" s="30">
        <f t="shared" ca="1" si="2"/>
        <v>3.287929641900679E-2</v>
      </c>
      <c r="E39" s="31">
        <f t="shared" ca="1" si="1"/>
        <v>10.001694360711962</v>
      </c>
    </row>
    <row r="40" spans="2:5" x14ac:dyDescent="0.25">
      <c r="B40" s="30">
        <f t="shared" ca="1" si="2"/>
        <v>6.7874975405112323E-2</v>
      </c>
      <c r="C40" s="30">
        <f t="shared" ca="1" si="2"/>
        <v>2.7322937033729716E-3</v>
      </c>
      <c r="D40" s="30">
        <f t="shared" ca="1" si="2"/>
        <v>3.6804758698753465E-2</v>
      </c>
      <c r="E40" s="31">
        <f t="shared" ca="1" si="1"/>
        <v>9.2236055273725306</v>
      </c>
    </row>
    <row r="41" spans="2:5" x14ac:dyDescent="0.25">
      <c r="B41" s="30">
        <f t="shared" ca="1" si="2"/>
        <v>5.8466292707627245E-2</v>
      </c>
      <c r="C41" s="30">
        <f t="shared" ca="1" si="2"/>
        <v>1.9165556383214169E-3</v>
      </c>
      <c r="D41" s="30">
        <f t="shared" ca="1" si="2"/>
        <v>3.4303412360906844E-2</v>
      </c>
      <c r="E41" s="31">
        <f t="shared" ca="1" si="1"/>
        <v>9.1659400445343273</v>
      </c>
    </row>
    <row r="42" spans="2:5" x14ac:dyDescent="0.25">
      <c r="B42" s="30">
        <f t="shared" ca="1" si="2"/>
        <v>5.8029146938965978E-2</v>
      </c>
      <c r="C42" s="30">
        <f t="shared" ca="1" si="2"/>
        <v>2.4468071527727082E-3</v>
      </c>
      <c r="D42" s="30">
        <f t="shared" ca="1" si="2"/>
        <v>3.744378385010623E-2</v>
      </c>
      <c r="E42" s="31">
        <f t="shared" ca="1" si="1"/>
        <v>9.6162559014612849</v>
      </c>
    </row>
    <row r="43" spans="2:5" x14ac:dyDescent="0.25">
      <c r="B43" s="30">
        <f t="shared" ca="1" si="2"/>
        <v>6.5510220059378621E-2</v>
      </c>
      <c r="C43" s="30">
        <f t="shared" ca="1" si="2"/>
        <v>2.5726506042927345E-3</v>
      </c>
      <c r="D43" s="30">
        <f t="shared" ca="1" si="2"/>
        <v>3.4884608766616761E-2</v>
      </c>
      <c r="E43" s="31">
        <f t="shared" ca="1" si="1"/>
        <v>9.3705913683552957</v>
      </c>
    </row>
    <row r="44" spans="2:5" x14ac:dyDescent="0.25">
      <c r="B44" s="30">
        <f t="shared" ca="1" si="2"/>
        <v>5.8925157705413213E-2</v>
      </c>
      <c r="C44" s="30">
        <f t="shared" ca="1" si="2"/>
        <v>2.0773380096384248E-3</v>
      </c>
      <c r="D44" s="30">
        <f t="shared" ca="1" si="2"/>
        <v>3.7397374165639173E-2</v>
      </c>
      <c r="E44" s="31">
        <f t="shared" ca="1" si="1"/>
        <v>9.1153977599506231</v>
      </c>
    </row>
    <row r="45" spans="2:5" x14ac:dyDescent="0.25">
      <c r="B45" s="30">
        <f t="shared" ca="1" si="2"/>
        <v>6.3205626364552514E-2</v>
      </c>
      <c r="C45" s="30">
        <f t="shared" ca="1" si="2"/>
        <v>2.561584042021657E-3</v>
      </c>
      <c r="D45" s="30">
        <f t="shared" ca="1" si="2"/>
        <v>3.2826412537197286E-2</v>
      </c>
      <c r="E45" s="31">
        <f t="shared" ca="1" si="1"/>
        <v>9.6980748389610003</v>
      </c>
    </row>
    <row r="46" spans="2:5" x14ac:dyDescent="0.25">
      <c r="B46" s="30">
        <f t="shared" ca="1" si="2"/>
        <v>6.831201412639748E-2</v>
      </c>
      <c r="C46" s="30">
        <f t="shared" ca="1" si="2"/>
        <v>2.5848963104384754E-3</v>
      </c>
      <c r="D46" s="30">
        <f t="shared" ca="1" si="2"/>
        <v>3.3811191072113882E-2</v>
      </c>
      <c r="E46" s="31">
        <f t="shared" ca="1" si="1"/>
        <v>9.2729224558157703</v>
      </c>
    </row>
    <row r="47" spans="2:5" x14ac:dyDescent="0.25">
      <c r="B47" s="30">
        <f t="shared" ca="1" si="2"/>
        <v>6.5872689347149599E-2</v>
      </c>
      <c r="C47" s="30">
        <f t="shared" ca="1" si="2"/>
        <v>2.5846759843637106E-3</v>
      </c>
      <c r="D47" s="30">
        <f t="shared" ca="1" si="2"/>
        <v>3.6984927723147952E-2</v>
      </c>
      <c r="E47" s="31">
        <f t="shared" ca="1" si="1"/>
        <v>9.2007602547219189</v>
      </c>
    </row>
    <row r="48" spans="2:5" x14ac:dyDescent="0.25">
      <c r="B48" s="30">
        <f t="shared" ca="1" si="2"/>
        <v>6.6966810946832211E-2</v>
      </c>
      <c r="C48" s="30">
        <f t="shared" ca="1" si="2"/>
        <v>3.0798849991712351E-3</v>
      </c>
      <c r="D48" s="30">
        <f t="shared" ca="1" si="2"/>
        <v>3.339589911238551E-2</v>
      </c>
      <c r="E48" s="31">
        <f t="shared" ca="1" si="1"/>
        <v>9.9001221398337282</v>
      </c>
    </row>
    <row r="49" spans="2:5" x14ac:dyDescent="0.25">
      <c r="B49" s="30">
        <f t="shared" ca="1" si="2"/>
        <v>6.4945889037959184E-2</v>
      </c>
      <c r="C49" s="30">
        <f t="shared" ca="1" si="2"/>
        <v>2.1981917066664822E-3</v>
      </c>
      <c r="D49" s="30">
        <f t="shared" ca="1" si="2"/>
        <v>3.2809850880833789E-2</v>
      </c>
      <c r="E49" s="31">
        <f t="shared" ca="1" si="1"/>
        <v>9.1547752992559204</v>
      </c>
    </row>
    <row r="50" spans="2:5" x14ac:dyDescent="0.25">
      <c r="B50" s="30">
        <f t="shared" ca="1" si="2"/>
        <v>7.2745631880604331E-2</v>
      </c>
      <c r="C50" s="30">
        <f t="shared" ca="1" si="2"/>
        <v>2.1564029195259085E-3</v>
      </c>
      <c r="D50" s="30">
        <f t="shared" ca="1" si="2"/>
        <v>3.6234845062097495E-2</v>
      </c>
      <c r="E50" s="31">
        <f t="shared" ca="1" si="1"/>
        <v>8.3641199909599813</v>
      </c>
    </row>
    <row r="51" spans="2:5" x14ac:dyDescent="0.25">
      <c r="B51" s="30">
        <f t="shared" ca="1" si="2"/>
        <v>6.5443967236148898E-2</v>
      </c>
      <c r="C51" s="30">
        <f t="shared" ca="1" si="2"/>
        <v>2.3002396582559128E-3</v>
      </c>
      <c r="D51" s="30">
        <f t="shared" ca="1" si="2"/>
        <v>3.5951089094917871E-2</v>
      </c>
      <c r="E51" s="31">
        <f t="shared" ca="1" si="1"/>
        <v>9.0009419554929551</v>
      </c>
    </row>
    <row r="52" spans="2:5" x14ac:dyDescent="0.25">
      <c r="B52" s="30">
        <f t="shared" ca="1" si="2"/>
        <v>6.0931671767284534E-2</v>
      </c>
      <c r="C52" s="30">
        <f t="shared" ca="1" si="2"/>
        <v>2.7573196115329799E-3</v>
      </c>
      <c r="D52" s="30">
        <f t="shared" ca="1" si="2"/>
        <v>3.4909024664745811E-2</v>
      </c>
      <c r="E52" s="31">
        <f t="shared" ca="1" si="1"/>
        <v>9.9124761684042273</v>
      </c>
    </row>
    <row r="53" spans="2:5" x14ac:dyDescent="0.25">
      <c r="B53" s="30">
        <f t="shared" ca="1" si="2"/>
        <v>7.2878622674439966E-2</v>
      </c>
      <c r="C53" s="30">
        <f t="shared" ca="1" si="2"/>
        <v>2.35499512212196E-3</v>
      </c>
      <c r="D53" s="30">
        <f t="shared" ca="1" si="2"/>
        <v>3.1901279214006116E-2</v>
      </c>
      <c r="E53" s="31">
        <f t="shared" ca="1" si="1"/>
        <v>8.8868431735596936</v>
      </c>
    </row>
    <row r="54" spans="2:5" x14ac:dyDescent="0.25">
      <c r="B54" s="30">
        <f t="shared" ca="1" si="2"/>
        <v>5.6332604343971616E-2</v>
      </c>
      <c r="C54" s="30">
        <f t="shared" ca="1" si="2"/>
        <v>2.8422382508257165E-3</v>
      </c>
      <c r="D54" s="30">
        <f t="shared" ca="1" si="2"/>
        <v>3.4533856304516941E-2</v>
      </c>
      <c r="E54" s="31">
        <f t="shared" ca="1" si="1"/>
        <v>10.43455108003268</v>
      </c>
    </row>
    <row r="55" spans="2:5" x14ac:dyDescent="0.25">
      <c r="B55" s="30">
        <f t="shared" ca="1" si="2"/>
        <v>5.8955382994995642E-2</v>
      </c>
      <c r="C55" s="30">
        <f t="shared" ca="1" si="2"/>
        <v>2.5405426094427161E-3</v>
      </c>
      <c r="D55" s="30">
        <f t="shared" ca="1" si="2"/>
        <v>3.3184037064685215E-2</v>
      </c>
      <c r="E55" s="31">
        <f t="shared" ca="1" si="1"/>
        <v>9.9857927970215581</v>
      </c>
    </row>
    <row r="56" spans="2:5" x14ac:dyDescent="0.25">
      <c r="B56" s="30">
        <f t="shared" ca="1" si="2"/>
        <v>6.5684188497081242E-2</v>
      </c>
      <c r="C56" s="30">
        <f t="shared" ca="1" si="2"/>
        <v>2.8779526094325409E-3</v>
      </c>
      <c r="D56" s="30">
        <f t="shared" ca="1" si="2"/>
        <v>3.386779902429668E-2</v>
      </c>
      <c r="E56" s="31">
        <f t="shared" ca="1" si="1"/>
        <v>9.7549943738692253</v>
      </c>
    </row>
    <row r="57" spans="2:5" x14ac:dyDescent="0.25">
      <c r="B57" s="30">
        <f t="shared" ca="1" si="2"/>
        <v>6.3961595679596694E-2</v>
      </c>
      <c r="C57" s="30">
        <f t="shared" ca="1" si="2"/>
        <v>2.3150029481880134E-3</v>
      </c>
      <c r="D57" s="30">
        <f t="shared" ca="1" si="2"/>
        <v>3.5668517863854513E-2</v>
      </c>
      <c r="E57" s="31">
        <f t="shared" ca="1" si="1"/>
        <v>9.1417261101992882</v>
      </c>
    </row>
    <row r="58" spans="2:5" x14ac:dyDescent="0.25">
      <c r="B58" s="30">
        <f t="shared" ca="1" si="2"/>
        <v>6.1226436673750953E-2</v>
      </c>
      <c r="C58" s="30">
        <f t="shared" ca="1" si="2"/>
        <v>2.5558655375042287E-3</v>
      </c>
      <c r="D58" s="30">
        <f t="shared" ca="1" si="2"/>
        <v>3.8101446491056463E-2</v>
      </c>
      <c r="E58" s="31">
        <f t="shared" ca="1" si="1"/>
        <v>9.432071131605424</v>
      </c>
    </row>
    <row r="59" spans="2:5" x14ac:dyDescent="0.25">
      <c r="B59" s="30">
        <f t="shared" ca="1" si="2"/>
        <v>6.6843861001116986E-2</v>
      </c>
      <c r="C59" s="30">
        <f t="shared" ca="1" si="2"/>
        <v>2.5978970319716532E-3</v>
      </c>
      <c r="D59" s="30">
        <f t="shared" ca="1" si="2"/>
        <v>3.8039821229861978E-2</v>
      </c>
      <c r="E59" s="31">
        <f t="shared" ca="1" si="1"/>
        <v>9.0735072769149596</v>
      </c>
    </row>
    <row r="60" spans="2:5" x14ac:dyDescent="0.25">
      <c r="B60" s="30">
        <f t="shared" ca="1" si="2"/>
        <v>5.9360636595940847E-2</v>
      </c>
      <c r="C60" s="30">
        <f t="shared" ca="1" si="2"/>
        <v>2.6225894373758905E-3</v>
      </c>
      <c r="D60" s="30">
        <f t="shared" ca="1" si="2"/>
        <v>3.3275417226961902E-2</v>
      </c>
      <c r="E60" s="31">
        <f t="shared" ca="1" si="1"/>
        <v>10.036410319946818</v>
      </c>
    </row>
    <row r="61" spans="2:5" x14ac:dyDescent="0.25">
      <c r="B61" s="30">
        <f t="shared" ca="1" si="2"/>
        <v>6.6068692493658571E-2</v>
      </c>
      <c r="C61" s="30">
        <f t="shared" ca="1" si="2"/>
        <v>2.4545824063536823E-3</v>
      </c>
      <c r="D61" s="30">
        <f t="shared" ca="1" si="2"/>
        <v>3.5845567147330809E-2</v>
      </c>
      <c r="E61" s="31">
        <f t="shared" ca="1" si="1"/>
        <v>9.1335645026858643</v>
      </c>
    </row>
    <row r="62" spans="2:5" x14ac:dyDescent="0.25">
      <c r="B62" s="30">
        <f t="shared" ca="1" si="2"/>
        <v>7.7330048199379317E-2</v>
      </c>
      <c r="C62" s="30">
        <f t="shared" ca="1" si="2"/>
        <v>2.3205056654457771E-3</v>
      </c>
      <c r="D62" s="30">
        <f t="shared" ca="1" si="2"/>
        <v>3.7311770947632349E-2</v>
      </c>
      <c r="E62" s="31">
        <f t="shared" ca="1" si="1"/>
        <v>8.2139614751127485</v>
      </c>
    </row>
    <row r="63" spans="2:5" x14ac:dyDescent="0.25">
      <c r="B63" s="30">
        <f t="shared" ca="1" si="2"/>
        <v>7.0144473182614256E-2</v>
      </c>
      <c r="C63" s="30">
        <f t="shared" ca="1" si="2"/>
        <v>2.6222876824632995E-3</v>
      </c>
      <c r="D63" s="30">
        <f t="shared" ca="1" si="2"/>
        <v>3.3968587797240733E-2</v>
      </c>
      <c r="E63" s="31">
        <f t="shared" ca="1" si="1"/>
        <v>9.1769652188004471</v>
      </c>
    </row>
    <row r="64" spans="2:5" x14ac:dyDescent="0.25">
      <c r="B64" s="30">
        <f t="shared" ca="1" si="2"/>
        <v>5.9078751002466498E-2</v>
      </c>
      <c r="C64" s="30">
        <f t="shared" ca="1" si="2"/>
        <v>2.7857877531546724E-3</v>
      </c>
      <c r="D64" s="30">
        <f t="shared" ca="1" si="2"/>
        <v>3.5318680323694035E-2</v>
      </c>
      <c r="E64" s="31">
        <f t="shared" ca="1" si="1"/>
        <v>10.062609806138589</v>
      </c>
    </row>
    <row r="65" spans="2:5" x14ac:dyDescent="0.25">
      <c r="B65" s="30">
        <f t="shared" ca="1" si="2"/>
        <v>6.6923498351928415E-2</v>
      </c>
      <c r="C65" s="30">
        <f t="shared" ca="1" si="2"/>
        <v>1.8530358695292371E-3</v>
      </c>
      <c r="D65" s="30">
        <f t="shared" ca="1" si="2"/>
        <v>3.5061655717188382E-2</v>
      </c>
      <c r="E65" s="31">
        <f t="shared" ca="1" si="1"/>
        <v>8.4355583214158631</v>
      </c>
    </row>
    <row r="66" spans="2:5" x14ac:dyDescent="0.25">
      <c r="B66" s="30">
        <f t="shared" ca="1" si="2"/>
        <v>6.5460185089936673E-2</v>
      </c>
      <c r="C66" s="30">
        <f t="shared" ca="1" si="2"/>
        <v>2.3247654115928136E-3</v>
      </c>
      <c r="D66" s="30">
        <f t="shared" ca="1" si="2"/>
        <v>3.6178991595866274E-2</v>
      </c>
      <c r="E66" s="31">
        <f t="shared" ca="1" si="1"/>
        <v>9.0107997769704848</v>
      </c>
    </row>
    <row r="67" spans="2:5" x14ac:dyDescent="0.25">
      <c r="B67" s="30">
        <f t="shared" ca="1" si="2"/>
        <v>5.994125756340335E-2</v>
      </c>
      <c r="C67" s="30">
        <f t="shared" ca="1" si="2"/>
        <v>2.5034157794274637E-3</v>
      </c>
      <c r="D67" s="30">
        <f t="shared" ca="1" si="2"/>
        <v>3.4180424948802232E-2</v>
      </c>
      <c r="E67" s="31">
        <f t="shared" ca="1" si="1"/>
        <v>9.7766957922224336</v>
      </c>
    </row>
    <row r="68" spans="2:5" x14ac:dyDescent="0.25">
      <c r="B68" s="30">
        <f t="shared" ca="1" si="2"/>
        <v>6.5254579754127323E-2</v>
      </c>
      <c r="C68" s="30">
        <f t="shared" ca="1" si="2"/>
        <v>1.8975283402110819E-3</v>
      </c>
      <c r="D68" s="30">
        <f t="shared" ca="1" si="2"/>
        <v>3.3820004418315126E-2</v>
      </c>
      <c r="E68" s="31">
        <f t="shared" ca="1" si="1"/>
        <v>8.6863275219237686</v>
      </c>
    </row>
    <row r="69" spans="2:5" x14ac:dyDescent="0.25">
      <c r="B69" s="30">
        <f t="shared" ca="1" si="2"/>
        <v>6.2405274645260536E-2</v>
      </c>
      <c r="C69" s="30">
        <f t="shared" ca="1" si="2"/>
        <v>2.7561199317483378E-3</v>
      </c>
      <c r="D69" s="30">
        <f t="shared" ca="1" si="2"/>
        <v>3.2895004895754087E-2</v>
      </c>
      <c r="E69" s="31">
        <f t="shared" ref="E69:E132" ca="1" si="3">SQRT(2*9.81*SQRT(C69*D69)/(B69*(D69-C69)))</f>
        <v>9.9662615053933674</v>
      </c>
    </row>
    <row r="70" spans="2:5" x14ac:dyDescent="0.25">
      <c r="B70" s="30">
        <f t="shared" ref="B70:D133" ca="1" si="4">NORMSINV(RAND())*B$4+B$3</f>
        <v>6.9238212304749469E-2</v>
      </c>
      <c r="C70" s="30">
        <f t="shared" ca="1" si="4"/>
        <v>2.7930761640285154E-3</v>
      </c>
      <c r="D70" s="30">
        <f t="shared" ca="1" si="4"/>
        <v>3.4260864385125454E-2</v>
      </c>
      <c r="E70" s="31">
        <f t="shared" ca="1" si="3"/>
        <v>9.3856367698761787</v>
      </c>
    </row>
    <row r="71" spans="2:5" x14ac:dyDescent="0.25">
      <c r="B71" s="30">
        <f t="shared" ca="1" si="4"/>
        <v>6.4737702599810917E-2</v>
      </c>
      <c r="C71" s="30">
        <f t="shared" ca="1" si="4"/>
        <v>2.2855388930461437E-3</v>
      </c>
      <c r="D71" s="30">
        <f t="shared" ca="1" si="4"/>
        <v>3.6461924612291058E-2</v>
      </c>
      <c r="E71" s="31">
        <f t="shared" ca="1" si="3"/>
        <v>8.9973547622566787</v>
      </c>
    </row>
    <row r="72" spans="2:5" x14ac:dyDescent="0.25">
      <c r="B72" s="30">
        <f t="shared" ca="1" si="4"/>
        <v>6.2173730109846406E-2</v>
      </c>
      <c r="C72" s="30">
        <f t="shared" ca="1" si="4"/>
        <v>2.493049421639284E-3</v>
      </c>
      <c r="D72" s="30">
        <f t="shared" ca="1" si="4"/>
        <v>3.5966744307427127E-2</v>
      </c>
      <c r="E72" s="31">
        <f t="shared" ca="1" si="3"/>
        <v>9.4482682920682795</v>
      </c>
    </row>
    <row r="73" spans="2:5" x14ac:dyDescent="0.25">
      <c r="B73" s="30">
        <f t="shared" ca="1" si="4"/>
        <v>5.950397060685355E-2</v>
      </c>
      <c r="C73" s="30">
        <f t="shared" ca="1" si="4"/>
        <v>2.3018903278351575E-3</v>
      </c>
      <c r="D73" s="30">
        <f t="shared" ca="1" si="4"/>
        <v>3.6339281815184393E-2</v>
      </c>
      <c r="E73" s="31">
        <f t="shared" ca="1" si="3"/>
        <v>9.4126873912575046</v>
      </c>
    </row>
    <row r="74" spans="2:5" x14ac:dyDescent="0.25">
      <c r="B74" s="30">
        <f t="shared" ca="1" si="4"/>
        <v>7.3442126163388452E-2</v>
      </c>
      <c r="C74" s="30">
        <f t="shared" ca="1" si="4"/>
        <v>1.9632445389305246E-3</v>
      </c>
      <c r="D74" s="30">
        <f t="shared" ca="1" si="4"/>
        <v>3.6423615651594028E-2</v>
      </c>
      <c r="E74" s="31">
        <f t="shared" ca="1" si="3"/>
        <v>8.0966668320721098</v>
      </c>
    </row>
    <row r="75" spans="2:5" x14ac:dyDescent="0.25">
      <c r="B75" s="30">
        <f t="shared" ca="1" si="4"/>
        <v>5.8544506979855304E-2</v>
      </c>
      <c r="C75" s="30">
        <f t="shared" ca="1" si="4"/>
        <v>2.1834212295279922E-3</v>
      </c>
      <c r="D75" s="30">
        <f t="shared" ca="1" si="4"/>
        <v>3.6920455512147968E-2</v>
      </c>
      <c r="E75" s="31">
        <f t="shared" ca="1" si="3"/>
        <v>9.3070318724235097</v>
      </c>
    </row>
    <row r="76" spans="2:5" x14ac:dyDescent="0.25">
      <c r="B76" s="30">
        <f t="shared" ca="1" si="4"/>
        <v>6.6110634994065456E-2</v>
      </c>
      <c r="C76" s="30">
        <f t="shared" ca="1" si="4"/>
        <v>2.268668584782794E-3</v>
      </c>
      <c r="D76" s="30">
        <f t="shared" ca="1" si="4"/>
        <v>3.4949503046140605E-2</v>
      </c>
      <c r="E76" s="31">
        <f t="shared" ca="1" si="3"/>
        <v>8.9922895815139423</v>
      </c>
    </row>
    <row r="77" spans="2:5" x14ac:dyDescent="0.25">
      <c r="B77" s="30">
        <f t="shared" ca="1" si="4"/>
        <v>7.0572141533035301E-2</v>
      </c>
      <c r="C77" s="30">
        <f t="shared" ca="1" si="4"/>
        <v>2.4680686877620048E-3</v>
      </c>
      <c r="D77" s="30">
        <f t="shared" ca="1" si="4"/>
        <v>3.4957781755693328E-2</v>
      </c>
      <c r="E77" s="31">
        <f t="shared" ca="1" si="3"/>
        <v>8.9152842097963099</v>
      </c>
    </row>
    <row r="78" spans="2:5" x14ac:dyDescent="0.25">
      <c r="B78" s="30">
        <f t="shared" ca="1" si="4"/>
        <v>6.7273500972049635E-2</v>
      </c>
      <c r="C78" s="30">
        <f t="shared" ca="1" si="4"/>
        <v>2.9346407782061112E-3</v>
      </c>
      <c r="D78" s="30">
        <f t="shared" ca="1" si="4"/>
        <v>3.5498527707015393E-2</v>
      </c>
      <c r="E78" s="31">
        <f t="shared" ca="1" si="3"/>
        <v>9.5609421426478232</v>
      </c>
    </row>
    <row r="79" spans="2:5" x14ac:dyDescent="0.25">
      <c r="B79" s="30">
        <f t="shared" ca="1" si="4"/>
        <v>6.7188391426703201E-2</v>
      </c>
      <c r="C79" s="30">
        <f t="shared" ca="1" si="4"/>
        <v>2.701477102573643E-3</v>
      </c>
      <c r="D79" s="30">
        <f t="shared" ca="1" si="4"/>
        <v>3.244074453948393E-2</v>
      </c>
      <c r="E79" s="31">
        <f t="shared" ca="1" si="3"/>
        <v>9.587608073917087</v>
      </c>
    </row>
    <row r="80" spans="2:5" x14ac:dyDescent="0.25">
      <c r="B80" s="30">
        <f t="shared" ca="1" si="4"/>
        <v>7.0080372688198111E-2</v>
      </c>
      <c r="C80" s="30">
        <f t="shared" ca="1" si="4"/>
        <v>2.109760485275022E-3</v>
      </c>
      <c r="D80" s="30">
        <f t="shared" ca="1" si="4"/>
        <v>3.8714611293711516E-2</v>
      </c>
      <c r="E80" s="31">
        <f t="shared" ca="1" si="3"/>
        <v>8.3139803528092457</v>
      </c>
    </row>
    <row r="81" spans="2:5" x14ac:dyDescent="0.25">
      <c r="B81" s="30">
        <f t="shared" ca="1" si="4"/>
        <v>6.0115715051489299E-2</v>
      </c>
      <c r="C81" s="30">
        <f t="shared" ca="1" si="4"/>
        <v>2.790634393182282E-3</v>
      </c>
      <c r="D81" s="30">
        <f t="shared" ca="1" si="4"/>
        <v>3.6618839560565872E-2</v>
      </c>
      <c r="E81" s="31">
        <f t="shared" ca="1" si="3"/>
        <v>9.8757001430827902</v>
      </c>
    </row>
    <row r="82" spans="2:5" x14ac:dyDescent="0.25">
      <c r="B82" s="30">
        <f t="shared" ca="1" si="4"/>
        <v>6.6554945739634219E-2</v>
      </c>
      <c r="C82" s="30">
        <f t="shared" ca="1" si="4"/>
        <v>2.5813119956453294E-3</v>
      </c>
      <c r="D82" s="30">
        <f t="shared" ca="1" si="4"/>
        <v>3.3434398754195557E-2</v>
      </c>
      <c r="E82" s="31">
        <f t="shared" ca="1" si="3"/>
        <v>9.4214669463796188</v>
      </c>
    </row>
    <row r="83" spans="2:5" x14ac:dyDescent="0.25">
      <c r="B83" s="30">
        <f t="shared" ca="1" si="4"/>
        <v>6.9412428915528707E-2</v>
      </c>
      <c r="C83" s="30">
        <f t="shared" ca="1" si="4"/>
        <v>2.1374193317031079E-3</v>
      </c>
      <c r="D83" s="30">
        <f t="shared" ca="1" si="4"/>
        <v>3.3891784619736458E-2</v>
      </c>
      <c r="E83" s="31">
        <f t="shared" ca="1" si="3"/>
        <v>8.704126720835367</v>
      </c>
    </row>
    <row r="84" spans="2:5" x14ac:dyDescent="0.25">
      <c r="B84" s="30">
        <f t="shared" ca="1" si="4"/>
        <v>6.2336569655107484E-2</v>
      </c>
      <c r="C84" s="30">
        <f t="shared" ca="1" si="4"/>
        <v>1.9470707970927073E-3</v>
      </c>
      <c r="D84" s="30">
        <f t="shared" ca="1" si="4"/>
        <v>3.5217862066146119E-2</v>
      </c>
      <c r="E84" s="31">
        <f t="shared" ca="1" si="3"/>
        <v>8.8508029042071747</v>
      </c>
    </row>
    <row r="85" spans="2:5" x14ac:dyDescent="0.25">
      <c r="B85" s="30">
        <f t="shared" ca="1" si="4"/>
        <v>5.8925658459761096E-2</v>
      </c>
      <c r="C85" s="30">
        <f t="shared" ca="1" si="4"/>
        <v>2.4582448329747066E-3</v>
      </c>
      <c r="D85" s="30">
        <f t="shared" ca="1" si="4"/>
        <v>3.5349341679120065E-2</v>
      </c>
      <c r="E85" s="31">
        <f t="shared" ca="1" si="3"/>
        <v>9.7142598743463058</v>
      </c>
    </row>
    <row r="86" spans="2:5" x14ac:dyDescent="0.25">
      <c r="B86" s="30">
        <f t="shared" ca="1" si="4"/>
        <v>5.8323314644220081E-2</v>
      </c>
      <c r="C86" s="30">
        <f t="shared" ca="1" si="4"/>
        <v>2.8527982964309364E-3</v>
      </c>
      <c r="D86" s="30">
        <f t="shared" ca="1" si="4"/>
        <v>3.6421694745389074E-2</v>
      </c>
      <c r="E86" s="31">
        <f t="shared" ca="1" si="3"/>
        <v>10.10689315363136</v>
      </c>
    </row>
    <row r="87" spans="2:5" x14ac:dyDescent="0.25">
      <c r="B87" s="30">
        <f t="shared" ca="1" si="4"/>
        <v>6.4981498268369825E-2</v>
      </c>
      <c r="C87" s="30">
        <f t="shared" ca="1" si="4"/>
        <v>2.4480500901176991E-3</v>
      </c>
      <c r="D87" s="30">
        <f t="shared" ca="1" si="4"/>
        <v>3.5841954261369671E-2</v>
      </c>
      <c r="E87" s="31">
        <f t="shared" ca="1" si="3"/>
        <v>9.2028859139541996</v>
      </c>
    </row>
    <row r="88" spans="2:5" x14ac:dyDescent="0.25">
      <c r="B88" s="30">
        <f t="shared" ca="1" si="4"/>
        <v>6.4214560343287971E-2</v>
      </c>
      <c r="C88" s="30">
        <f t="shared" ca="1" si="4"/>
        <v>2.4323852378111423E-3</v>
      </c>
      <c r="D88" s="30">
        <f t="shared" ca="1" si="4"/>
        <v>3.6433951000701743E-2</v>
      </c>
      <c r="E88" s="31">
        <f t="shared" ca="1" si="3"/>
        <v>9.197460761761441</v>
      </c>
    </row>
    <row r="89" spans="2:5" x14ac:dyDescent="0.25">
      <c r="B89" s="30">
        <f t="shared" ca="1" si="4"/>
        <v>6.7796867728460761E-2</v>
      </c>
      <c r="C89" s="30">
        <f t="shared" ca="1" si="4"/>
        <v>2.220536807536188E-3</v>
      </c>
      <c r="D89" s="30">
        <f t="shared" ca="1" si="4"/>
        <v>3.828422007017377E-2</v>
      </c>
      <c r="E89" s="31">
        <f t="shared" ca="1" si="3"/>
        <v>8.6015970113456373</v>
      </c>
    </row>
    <row r="90" spans="2:5" x14ac:dyDescent="0.25">
      <c r="B90" s="30">
        <f t="shared" ca="1" si="4"/>
        <v>7.0314060805796719E-2</v>
      </c>
      <c r="C90" s="30">
        <f t="shared" ca="1" si="4"/>
        <v>2.7881847968500182E-3</v>
      </c>
      <c r="D90" s="30">
        <f t="shared" ca="1" si="4"/>
        <v>3.419811747597102E-2</v>
      </c>
      <c r="E90" s="31">
        <f t="shared" ca="1" si="3"/>
        <v>9.3137772550228348</v>
      </c>
    </row>
    <row r="91" spans="2:5" x14ac:dyDescent="0.25">
      <c r="B91" s="30">
        <f t="shared" ca="1" si="4"/>
        <v>7.0124667693919243E-2</v>
      </c>
      <c r="C91" s="30">
        <f t="shared" ca="1" si="4"/>
        <v>2.0932896481792185E-3</v>
      </c>
      <c r="D91" s="30">
        <f t="shared" ca="1" si="4"/>
        <v>3.2873048409915118E-2</v>
      </c>
      <c r="E91" s="31">
        <f t="shared" ca="1" si="3"/>
        <v>8.6835800822121563</v>
      </c>
    </row>
    <row r="92" spans="2:5" x14ac:dyDescent="0.25">
      <c r="B92" s="30">
        <f t="shared" ca="1" si="4"/>
        <v>6.6085380589497061E-2</v>
      </c>
      <c r="C92" s="30">
        <f t="shared" ca="1" si="4"/>
        <v>3.0215771694814156E-3</v>
      </c>
      <c r="D92" s="30">
        <f t="shared" ca="1" si="4"/>
        <v>3.356569080772933E-2</v>
      </c>
      <c r="E92" s="31">
        <f t="shared" ca="1" si="3"/>
        <v>9.8938508800671148</v>
      </c>
    </row>
    <row r="93" spans="2:5" x14ac:dyDescent="0.25">
      <c r="B93" s="30">
        <f t="shared" ca="1" si="4"/>
        <v>7.727295915642797E-2</v>
      </c>
      <c r="C93" s="30">
        <f t="shared" ca="1" si="4"/>
        <v>2.6669026277778484E-3</v>
      </c>
      <c r="D93" s="30">
        <f t="shared" ca="1" si="4"/>
        <v>3.184499294033459E-2</v>
      </c>
      <c r="E93" s="31">
        <f t="shared" ca="1" si="3"/>
        <v>8.9550780745808147</v>
      </c>
    </row>
    <row r="94" spans="2:5" x14ac:dyDescent="0.25">
      <c r="B94" s="30">
        <f t="shared" ca="1" si="4"/>
        <v>6.0066603652939386E-2</v>
      </c>
      <c r="C94" s="30">
        <f t="shared" ca="1" si="4"/>
        <v>1.7662582197618374E-3</v>
      </c>
      <c r="D94" s="30">
        <f t="shared" ca="1" si="4"/>
        <v>3.8069359681541647E-2</v>
      </c>
      <c r="E94" s="31">
        <f t="shared" ca="1" si="3"/>
        <v>8.5895129870904956</v>
      </c>
    </row>
    <row r="95" spans="2:5" x14ac:dyDescent="0.25">
      <c r="B95" s="30">
        <f t="shared" ca="1" si="4"/>
        <v>6.0543915605530109E-2</v>
      </c>
      <c r="C95" s="30">
        <f t="shared" ca="1" si="4"/>
        <v>2.1862382202046332E-3</v>
      </c>
      <c r="D95" s="30">
        <f t="shared" ca="1" si="4"/>
        <v>3.3251730904966907E-2</v>
      </c>
      <c r="E95" s="31">
        <f t="shared" ca="1" si="3"/>
        <v>9.4308982892637108</v>
      </c>
    </row>
    <row r="96" spans="2:5" x14ac:dyDescent="0.25">
      <c r="B96" s="30">
        <f t="shared" ca="1" si="4"/>
        <v>7.1633173752912768E-2</v>
      </c>
      <c r="C96" s="30">
        <f t="shared" ca="1" si="4"/>
        <v>1.9365504913973985E-3</v>
      </c>
      <c r="D96" s="30">
        <f t="shared" ca="1" si="4"/>
        <v>3.4755819269571657E-2</v>
      </c>
      <c r="E96" s="31">
        <f t="shared" ca="1" si="3"/>
        <v>8.27450539229784</v>
      </c>
    </row>
    <row r="97" spans="2:5" x14ac:dyDescent="0.25">
      <c r="B97" s="30">
        <f t="shared" ca="1" si="4"/>
        <v>5.9908403944560026E-2</v>
      </c>
      <c r="C97" s="30">
        <f t="shared" ca="1" si="4"/>
        <v>2.7688189119383748E-3</v>
      </c>
      <c r="D97" s="30">
        <f t="shared" ca="1" si="4"/>
        <v>3.6541314985843093E-2</v>
      </c>
      <c r="E97" s="31">
        <f t="shared" ca="1" si="3"/>
        <v>9.8762875956217648</v>
      </c>
    </row>
    <row r="98" spans="2:5" x14ac:dyDescent="0.25">
      <c r="B98" s="30">
        <f t="shared" ca="1" si="4"/>
        <v>5.1152624818041365E-2</v>
      </c>
      <c r="C98" s="30">
        <f t="shared" ca="1" si="4"/>
        <v>2.3047725697188134E-3</v>
      </c>
      <c r="D98" s="30">
        <f t="shared" ca="1" si="4"/>
        <v>3.6074495133840569E-2</v>
      </c>
      <c r="E98" s="31">
        <f t="shared" ca="1" si="3"/>
        <v>10.176744657796061</v>
      </c>
    </row>
    <row r="99" spans="2:5" x14ac:dyDescent="0.25">
      <c r="B99" s="30">
        <f t="shared" ca="1" si="4"/>
        <v>6.4587334506324465E-2</v>
      </c>
      <c r="C99" s="30">
        <f t="shared" ca="1" si="4"/>
        <v>2.7527049774861831E-3</v>
      </c>
      <c r="D99" s="30">
        <f t="shared" ca="1" si="4"/>
        <v>3.7390328964510118E-2</v>
      </c>
      <c r="E99" s="31">
        <f t="shared" ca="1" si="3"/>
        <v>9.4326020514706688</v>
      </c>
    </row>
    <row r="100" spans="2:5" x14ac:dyDescent="0.25">
      <c r="B100" s="30">
        <f t="shared" ca="1" si="4"/>
        <v>6.4805371123918556E-2</v>
      </c>
      <c r="C100" s="30">
        <f t="shared" ca="1" si="4"/>
        <v>3.0887572894611687E-3</v>
      </c>
      <c r="D100" s="30">
        <f t="shared" ca="1" si="4"/>
        <v>3.745720658094874E-2</v>
      </c>
      <c r="E100" s="31">
        <f t="shared" ca="1" si="3"/>
        <v>9.7340556388170576</v>
      </c>
    </row>
    <row r="101" spans="2:5" x14ac:dyDescent="0.25">
      <c r="B101" s="30">
        <f t="shared" ca="1" si="4"/>
        <v>6.9693220884749399E-2</v>
      </c>
      <c r="C101" s="30">
        <f t="shared" ca="1" si="4"/>
        <v>2.1229017657433463E-3</v>
      </c>
      <c r="D101" s="30">
        <f t="shared" ca="1" si="4"/>
        <v>2.8297880237334441E-2</v>
      </c>
      <c r="E101" s="31">
        <f t="shared" ca="1" si="3"/>
        <v>9.1302362980631706</v>
      </c>
    </row>
    <row r="102" spans="2:5" x14ac:dyDescent="0.25">
      <c r="B102" s="30">
        <f t="shared" ca="1" si="4"/>
        <v>6.6680902193678407E-2</v>
      </c>
      <c r="C102" s="30">
        <f t="shared" ca="1" si="4"/>
        <v>2.4873145860225192E-3</v>
      </c>
      <c r="D102" s="30">
        <f t="shared" ca="1" si="4"/>
        <v>3.4751502398366073E-2</v>
      </c>
      <c r="E102" s="31">
        <f t="shared" ca="1" si="3"/>
        <v>9.2079822787612748</v>
      </c>
    </row>
    <row r="103" spans="2:5" x14ac:dyDescent="0.25">
      <c r="B103" s="30">
        <f t="shared" ca="1" si="4"/>
        <v>6.1504446676289098E-2</v>
      </c>
      <c r="C103" s="30">
        <f t="shared" ca="1" si="4"/>
        <v>2.3435418584967561E-3</v>
      </c>
      <c r="D103" s="30">
        <f t="shared" ca="1" si="4"/>
        <v>3.7878367673795967E-2</v>
      </c>
      <c r="E103" s="31">
        <f t="shared" ca="1" si="3"/>
        <v>9.1967660886187943</v>
      </c>
    </row>
    <row r="104" spans="2:5" x14ac:dyDescent="0.25">
      <c r="B104" s="30">
        <f t="shared" ca="1" si="4"/>
        <v>6.0222038039412971E-2</v>
      </c>
      <c r="C104" s="30">
        <f t="shared" ca="1" si="4"/>
        <v>2.9570323461452453E-3</v>
      </c>
      <c r="D104" s="30">
        <f t="shared" ca="1" si="4"/>
        <v>3.5890570410202854E-2</v>
      </c>
      <c r="E104" s="31">
        <f t="shared" ca="1" si="3"/>
        <v>10.095124776370305</v>
      </c>
    </row>
    <row r="105" spans="2:5" x14ac:dyDescent="0.25">
      <c r="B105" s="30">
        <f t="shared" ca="1" si="4"/>
        <v>6.8217810178573909E-2</v>
      </c>
      <c r="C105" s="30">
        <f t="shared" ca="1" si="4"/>
        <v>2.4681047369481072E-3</v>
      </c>
      <c r="D105" s="30">
        <f t="shared" ca="1" si="4"/>
        <v>3.5676529948405304E-2</v>
      </c>
      <c r="E105" s="31">
        <f t="shared" ca="1" si="3"/>
        <v>9.0149437611434067</v>
      </c>
    </row>
    <row r="106" spans="2:5" x14ac:dyDescent="0.25">
      <c r="B106" s="30">
        <f t="shared" ca="1" si="4"/>
        <v>6.1668017060142868E-2</v>
      </c>
      <c r="C106" s="30">
        <f t="shared" ca="1" si="4"/>
        <v>2.2150361032330112E-3</v>
      </c>
      <c r="D106" s="30">
        <f t="shared" ca="1" si="4"/>
        <v>3.3538031375563236E-2</v>
      </c>
      <c r="E106" s="31">
        <f t="shared" ca="1" si="3"/>
        <v>9.3565870209139614</v>
      </c>
    </row>
    <row r="107" spans="2:5" x14ac:dyDescent="0.25">
      <c r="B107" s="30">
        <f t="shared" ca="1" si="4"/>
        <v>6.623234876008556E-2</v>
      </c>
      <c r="C107" s="30">
        <f t="shared" ca="1" si="4"/>
        <v>2.3261411240477125E-3</v>
      </c>
      <c r="D107" s="30">
        <f t="shared" ca="1" si="4"/>
        <v>3.8209850146834888E-2</v>
      </c>
      <c r="E107" s="31">
        <f t="shared" ca="1" si="3"/>
        <v>8.822031589476051</v>
      </c>
    </row>
    <row r="108" spans="2:5" x14ac:dyDescent="0.25">
      <c r="B108" s="30">
        <f t="shared" ca="1" si="4"/>
        <v>5.5071380722263127E-2</v>
      </c>
      <c r="C108" s="30">
        <f t="shared" ca="1" si="4"/>
        <v>2.3584102209317117E-3</v>
      </c>
      <c r="D108" s="30">
        <f t="shared" ca="1" si="4"/>
        <v>3.2085507833271819E-2</v>
      </c>
      <c r="E108" s="31">
        <f t="shared" ca="1" si="3"/>
        <v>10.210389999556261</v>
      </c>
    </row>
    <row r="109" spans="2:5" x14ac:dyDescent="0.25">
      <c r="B109" s="30">
        <f t="shared" ca="1" si="4"/>
        <v>7.2751716050792739E-2</v>
      </c>
      <c r="C109" s="30">
        <f t="shared" ca="1" si="4"/>
        <v>2.4221743432489016E-3</v>
      </c>
      <c r="D109" s="30">
        <f t="shared" ca="1" si="4"/>
        <v>3.2101640491000366E-2</v>
      </c>
      <c r="E109" s="31">
        <f t="shared" ca="1" si="3"/>
        <v>8.9512357372277638</v>
      </c>
    </row>
    <row r="110" spans="2:5" x14ac:dyDescent="0.25">
      <c r="B110" s="30">
        <f t="shared" ca="1" si="4"/>
        <v>6.9259322503244306E-2</v>
      </c>
      <c r="C110" s="30">
        <f t="shared" ca="1" si="4"/>
        <v>2.6579537739657697E-3</v>
      </c>
      <c r="D110" s="30">
        <f t="shared" ca="1" si="4"/>
        <v>3.4131541860229424E-2</v>
      </c>
      <c r="E110" s="31">
        <f t="shared" ca="1" si="3"/>
        <v>9.258978731901756</v>
      </c>
    </row>
    <row r="111" spans="2:5" x14ac:dyDescent="0.25">
      <c r="B111" s="30">
        <f t="shared" ca="1" si="4"/>
        <v>7.0663990856130926E-2</v>
      </c>
      <c r="C111" s="30">
        <f t="shared" ca="1" si="4"/>
        <v>2.914890779069812E-3</v>
      </c>
      <c r="D111" s="30">
        <f t="shared" ca="1" si="4"/>
        <v>3.5148156320434644E-2</v>
      </c>
      <c r="E111" s="31">
        <f t="shared" ca="1" si="3"/>
        <v>9.3374755327333272</v>
      </c>
    </row>
    <row r="112" spans="2:5" x14ac:dyDescent="0.25">
      <c r="B112" s="30">
        <f t="shared" ca="1" si="4"/>
        <v>6.7142664992457621E-2</v>
      </c>
      <c r="C112" s="30">
        <f t="shared" ca="1" si="4"/>
        <v>2.4960657718613491E-3</v>
      </c>
      <c r="D112" s="30">
        <f t="shared" ca="1" si="4"/>
        <v>3.4441478832155654E-2</v>
      </c>
      <c r="E112" s="31">
        <f t="shared" ca="1" si="3"/>
        <v>9.2093804363546568</v>
      </c>
    </row>
    <row r="113" spans="2:5" x14ac:dyDescent="0.25">
      <c r="B113" s="30">
        <f t="shared" ca="1" si="4"/>
        <v>7.3233076737578659E-2</v>
      </c>
      <c r="C113" s="30">
        <f t="shared" ca="1" si="4"/>
        <v>2.6215775324709666E-3</v>
      </c>
      <c r="D113" s="30">
        <f t="shared" ca="1" si="4"/>
        <v>3.5453256571410172E-2</v>
      </c>
      <c r="E113" s="31">
        <f t="shared" ca="1" si="3"/>
        <v>8.8695997960026762</v>
      </c>
    </row>
    <row r="114" spans="2:5" x14ac:dyDescent="0.25">
      <c r="B114" s="30">
        <f t="shared" ca="1" si="4"/>
        <v>6.9410886333929459E-2</v>
      </c>
      <c r="C114" s="30">
        <f t="shared" ca="1" si="4"/>
        <v>3.053428174018278E-3</v>
      </c>
      <c r="D114" s="30">
        <f t="shared" ca="1" si="4"/>
        <v>3.7084514722487499E-2</v>
      </c>
      <c r="E114" s="31">
        <f t="shared" ca="1" si="3"/>
        <v>9.4014074679197499</v>
      </c>
    </row>
    <row r="115" spans="2:5" x14ac:dyDescent="0.25">
      <c r="B115" s="30">
        <f t="shared" ca="1" si="4"/>
        <v>6.8639711840887338E-2</v>
      </c>
      <c r="C115" s="30">
        <f t="shared" ca="1" si="4"/>
        <v>2.6072479723860107E-3</v>
      </c>
      <c r="D115" s="30">
        <f t="shared" ca="1" si="4"/>
        <v>3.7012339881537161E-2</v>
      </c>
      <c r="E115" s="31">
        <f t="shared" ca="1" si="3"/>
        <v>9.0340530090048698</v>
      </c>
    </row>
    <row r="116" spans="2:5" x14ac:dyDescent="0.25">
      <c r="B116" s="30">
        <f t="shared" ca="1" si="4"/>
        <v>6.442841447157982E-2</v>
      </c>
      <c r="C116" s="30">
        <f t="shared" ca="1" si="4"/>
        <v>2.5824651574706497E-3</v>
      </c>
      <c r="D116" s="30">
        <f t="shared" ca="1" si="4"/>
        <v>3.3003294125733718E-2</v>
      </c>
      <c r="E116" s="31">
        <f t="shared" ca="1" si="3"/>
        <v>9.6133155409914561</v>
      </c>
    </row>
    <row r="117" spans="2:5" x14ac:dyDescent="0.25">
      <c r="B117" s="30">
        <f t="shared" ca="1" si="4"/>
        <v>6.7632741448783881E-2</v>
      </c>
      <c r="C117" s="30">
        <f t="shared" ca="1" si="4"/>
        <v>2.0974903121234833E-3</v>
      </c>
      <c r="D117" s="30">
        <f t="shared" ca="1" si="4"/>
        <v>3.377749271220408E-2</v>
      </c>
      <c r="E117" s="31">
        <f t="shared" ca="1" si="3"/>
        <v>8.7793072017103135</v>
      </c>
    </row>
    <row r="118" spans="2:5" x14ac:dyDescent="0.25">
      <c r="B118" s="30">
        <f t="shared" ca="1" si="4"/>
        <v>6.9592200780521044E-2</v>
      </c>
      <c r="C118" s="30">
        <f t="shared" ca="1" si="4"/>
        <v>2.8342454093046826E-3</v>
      </c>
      <c r="D118" s="30">
        <f t="shared" ca="1" si="4"/>
        <v>3.4777814203530301E-2</v>
      </c>
      <c r="E118" s="31">
        <f t="shared" ca="1" si="3"/>
        <v>9.3607884931895509</v>
      </c>
    </row>
    <row r="119" spans="2:5" x14ac:dyDescent="0.25">
      <c r="B119" s="30">
        <f t="shared" ca="1" si="4"/>
        <v>6.7728157824573323E-2</v>
      </c>
      <c r="C119" s="30">
        <f t="shared" ca="1" si="4"/>
        <v>2.7687283475207394E-3</v>
      </c>
      <c r="D119" s="30">
        <f t="shared" ca="1" si="4"/>
        <v>3.4312975601037597E-2</v>
      </c>
      <c r="E119" s="31">
        <f t="shared" ca="1" si="3"/>
        <v>9.4610528396974143</v>
      </c>
    </row>
    <row r="120" spans="2:5" x14ac:dyDescent="0.25">
      <c r="B120" s="30">
        <f t="shared" ca="1" si="4"/>
        <v>7.6816525803172761E-2</v>
      </c>
      <c r="C120" s="30">
        <f t="shared" ca="1" si="4"/>
        <v>2.9641605024985879E-3</v>
      </c>
      <c r="D120" s="30">
        <f t="shared" ca="1" si="4"/>
        <v>3.6543957935961616E-2</v>
      </c>
      <c r="E120" s="31">
        <f t="shared" ca="1" si="3"/>
        <v>8.8973865580451648</v>
      </c>
    </row>
    <row r="121" spans="2:5" x14ac:dyDescent="0.25">
      <c r="B121" s="30">
        <f t="shared" ca="1" si="4"/>
        <v>5.5340450263596602E-2</v>
      </c>
      <c r="C121" s="30">
        <f t="shared" ca="1" si="4"/>
        <v>2.5786442076177309E-3</v>
      </c>
      <c r="D121" s="30">
        <f t="shared" ca="1" si="4"/>
        <v>3.4709733252342077E-2</v>
      </c>
      <c r="E121" s="31">
        <f t="shared" ca="1" si="3"/>
        <v>10.2170638978544</v>
      </c>
    </row>
    <row r="122" spans="2:5" x14ac:dyDescent="0.25">
      <c r="B122" s="30">
        <f t="shared" ca="1" si="4"/>
        <v>7.1576215984265196E-2</v>
      </c>
      <c r="C122" s="30">
        <f t="shared" ca="1" si="4"/>
        <v>2.6710192749538723E-3</v>
      </c>
      <c r="D122" s="30">
        <f t="shared" ca="1" si="4"/>
        <v>3.5112851016050529E-2</v>
      </c>
      <c r="E122" s="31">
        <f t="shared" ca="1" si="3"/>
        <v>9.0458259925208857</v>
      </c>
    </row>
    <row r="123" spans="2:5" x14ac:dyDescent="0.25">
      <c r="B123" s="30">
        <f t="shared" ca="1" si="4"/>
        <v>6.3724057035454668E-2</v>
      </c>
      <c r="C123" s="30">
        <f t="shared" ca="1" si="4"/>
        <v>2.9685416245169276E-3</v>
      </c>
      <c r="D123" s="30">
        <f t="shared" ca="1" si="4"/>
        <v>3.458235483760834E-2</v>
      </c>
      <c r="E123" s="31">
        <f t="shared" ca="1" si="3"/>
        <v>9.9336482500838148</v>
      </c>
    </row>
    <row r="124" spans="2:5" x14ac:dyDescent="0.25">
      <c r="B124" s="30">
        <f t="shared" ca="1" si="4"/>
        <v>6.4079656967604259E-2</v>
      </c>
      <c r="C124" s="30">
        <f t="shared" ca="1" si="4"/>
        <v>2.0486120826323901E-3</v>
      </c>
      <c r="D124" s="30">
        <f t="shared" ca="1" si="4"/>
        <v>3.5540085487591341E-2</v>
      </c>
      <c r="E124" s="31">
        <f t="shared" ca="1" si="3"/>
        <v>8.8321581067613462</v>
      </c>
    </row>
    <row r="125" spans="2:5" x14ac:dyDescent="0.25">
      <c r="B125" s="30">
        <f t="shared" ca="1" si="4"/>
        <v>6.6461428327409269E-2</v>
      </c>
      <c r="C125" s="30">
        <f t="shared" ca="1" si="4"/>
        <v>2.4353384011106525E-3</v>
      </c>
      <c r="D125" s="30">
        <f t="shared" ca="1" si="4"/>
        <v>3.4928841180066124E-2</v>
      </c>
      <c r="E125" s="31">
        <f t="shared" ca="1" si="3"/>
        <v>9.1538180261389499</v>
      </c>
    </row>
    <row r="126" spans="2:5" x14ac:dyDescent="0.25">
      <c r="B126" s="30">
        <f t="shared" ca="1" si="4"/>
        <v>6.5727510816363466E-2</v>
      </c>
      <c r="C126" s="30">
        <f t="shared" ca="1" si="4"/>
        <v>2.4189519538202553E-3</v>
      </c>
      <c r="D126" s="30">
        <f t="shared" ca="1" si="4"/>
        <v>3.748410911579364E-2</v>
      </c>
      <c r="E126" s="31">
        <f t="shared" ca="1" si="3"/>
        <v>9.0034016101834169</v>
      </c>
    </row>
    <row r="127" spans="2:5" x14ac:dyDescent="0.25">
      <c r="B127" s="30">
        <f t="shared" ca="1" si="4"/>
        <v>6.3880056649956524E-2</v>
      </c>
      <c r="C127" s="30">
        <f t="shared" ca="1" si="4"/>
        <v>2.6871381611744583E-3</v>
      </c>
      <c r="D127" s="30">
        <f t="shared" ca="1" si="4"/>
        <v>3.0786600201346048E-2</v>
      </c>
      <c r="E127" s="31">
        <f t="shared" ca="1" si="3"/>
        <v>9.9708178982200923</v>
      </c>
    </row>
    <row r="128" spans="2:5" x14ac:dyDescent="0.25">
      <c r="B128" s="30">
        <f t="shared" ca="1" si="4"/>
        <v>6.6292161391467222E-2</v>
      </c>
      <c r="C128" s="30">
        <f t="shared" ca="1" si="4"/>
        <v>2.4007218439611984E-3</v>
      </c>
      <c r="D128" s="30">
        <f t="shared" ca="1" si="4"/>
        <v>3.5980354205920224E-2</v>
      </c>
      <c r="E128" s="31">
        <f t="shared" ca="1" si="3"/>
        <v>9.0507019458622509</v>
      </c>
    </row>
    <row r="129" spans="2:5" x14ac:dyDescent="0.25">
      <c r="B129" s="30">
        <f t="shared" ca="1" si="4"/>
        <v>7.4003761738151597E-2</v>
      </c>
      <c r="C129" s="30">
        <f t="shared" ca="1" si="4"/>
        <v>2.6464767423896017E-3</v>
      </c>
      <c r="D129" s="30">
        <f t="shared" ca="1" si="4"/>
        <v>3.3310390602106811E-2</v>
      </c>
      <c r="E129" s="31">
        <f t="shared" ca="1" si="3"/>
        <v>9.0099164149359492</v>
      </c>
    </row>
    <row r="130" spans="2:5" x14ac:dyDescent="0.25">
      <c r="B130" s="30">
        <f t="shared" ca="1" si="4"/>
        <v>6.114618154798785E-2</v>
      </c>
      <c r="C130" s="30">
        <f t="shared" ca="1" si="4"/>
        <v>2.3194577502136681E-3</v>
      </c>
      <c r="D130" s="30">
        <f t="shared" ca="1" si="4"/>
        <v>3.4782796605999797E-2</v>
      </c>
      <c r="E130" s="31">
        <f t="shared" ca="1" si="3"/>
        <v>9.4222794185455694</v>
      </c>
    </row>
    <row r="131" spans="2:5" x14ac:dyDescent="0.25">
      <c r="B131" s="30">
        <f t="shared" ca="1" si="4"/>
        <v>5.9498146572281634E-2</v>
      </c>
      <c r="C131" s="30">
        <f t="shared" ca="1" si="4"/>
        <v>2.579743563574603E-3</v>
      </c>
      <c r="D131" s="30">
        <f t="shared" ca="1" si="4"/>
        <v>3.6249913040801454E-2</v>
      </c>
      <c r="E131" s="31">
        <f t="shared" ca="1" si="3"/>
        <v>9.7318634894339215</v>
      </c>
    </row>
    <row r="132" spans="2:5" x14ac:dyDescent="0.25">
      <c r="B132" s="30">
        <f t="shared" ca="1" si="4"/>
        <v>7.3531818942877594E-2</v>
      </c>
      <c r="C132" s="30">
        <f t="shared" ca="1" si="4"/>
        <v>3.0547617933064297E-3</v>
      </c>
      <c r="D132" s="30">
        <f t="shared" ca="1" si="4"/>
        <v>3.1377204269220783E-2</v>
      </c>
      <c r="E132" s="31">
        <f t="shared" ca="1" si="3"/>
        <v>9.6038284551891646</v>
      </c>
    </row>
    <row r="133" spans="2:5" x14ac:dyDescent="0.25">
      <c r="B133" s="30">
        <f t="shared" ca="1" si="4"/>
        <v>7.1127477547439699E-2</v>
      </c>
      <c r="C133" s="30">
        <f t="shared" ca="1" si="4"/>
        <v>2.8198290356148286E-3</v>
      </c>
      <c r="D133" s="30">
        <f t="shared" ca="1" si="4"/>
        <v>3.5299851742369472E-2</v>
      </c>
      <c r="E133" s="31">
        <f t="shared" ref="E133:E196" ca="1" si="5">SQRT(2*9.81*SQRT(C133*D133)/(B133*(D133-C133)))</f>
        <v>9.2049524771463354</v>
      </c>
    </row>
    <row r="134" spans="2:5" x14ac:dyDescent="0.25">
      <c r="B134" s="30">
        <f t="shared" ref="B134:D197" ca="1" si="6">NORMSINV(RAND())*B$4+B$3</f>
        <v>6.1251211208135488E-2</v>
      </c>
      <c r="C134" s="30">
        <f t="shared" ca="1" si="6"/>
        <v>2.3335155000347991E-3</v>
      </c>
      <c r="D134" s="30">
        <f t="shared" ca="1" si="6"/>
        <v>3.5659971470277219E-2</v>
      </c>
      <c r="E134" s="31">
        <f t="shared" ca="1" si="5"/>
        <v>9.3636574020909773</v>
      </c>
    </row>
    <row r="135" spans="2:5" x14ac:dyDescent="0.25">
      <c r="B135" s="30">
        <f t="shared" ca="1" si="6"/>
        <v>6.5527807695094212E-2</v>
      </c>
      <c r="C135" s="30">
        <f t="shared" ca="1" si="6"/>
        <v>2.428837097281253E-3</v>
      </c>
      <c r="D135" s="30">
        <f t="shared" ca="1" si="6"/>
        <v>3.3750600709958278E-2</v>
      </c>
      <c r="E135" s="31">
        <f t="shared" ca="1" si="5"/>
        <v>9.3032255912794959</v>
      </c>
    </row>
    <row r="136" spans="2:5" x14ac:dyDescent="0.25">
      <c r="B136" s="30">
        <f t="shared" ca="1" si="6"/>
        <v>6.1228906659991804E-2</v>
      </c>
      <c r="C136" s="30">
        <f t="shared" ca="1" si="6"/>
        <v>2.8803664386696879E-3</v>
      </c>
      <c r="D136" s="30">
        <f t="shared" ca="1" si="6"/>
        <v>3.6631890259065485E-2</v>
      </c>
      <c r="E136" s="31">
        <f t="shared" ca="1" si="5"/>
        <v>9.8753233454026894</v>
      </c>
    </row>
    <row r="137" spans="2:5" x14ac:dyDescent="0.25">
      <c r="B137" s="30">
        <f t="shared" ca="1" si="6"/>
        <v>7.2628303159935903E-2</v>
      </c>
      <c r="C137" s="30">
        <f t="shared" ca="1" si="6"/>
        <v>2.5656748135187073E-3</v>
      </c>
      <c r="D137" s="30">
        <f t="shared" ca="1" si="6"/>
        <v>3.4796219045747021E-2</v>
      </c>
      <c r="E137" s="31">
        <f t="shared" ca="1" si="5"/>
        <v>8.8991012900601305</v>
      </c>
    </row>
    <row r="138" spans="2:5" x14ac:dyDescent="0.25">
      <c r="B138" s="30">
        <f t="shared" ca="1" si="6"/>
        <v>6.5738747735421932E-2</v>
      </c>
      <c r="C138" s="30">
        <f t="shared" ca="1" si="6"/>
        <v>2.4228570569185632E-3</v>
      </c>
      <c r="D138" s="30">
        <f t="shared" ca="1" si="6"/>
        <v>3.7390824144673859E-2</v>
      </c>
      <c r="E138" s="31">
        <f t="shared" ca="1" si="5"/>
        <v>9.0131542431692395</v>
      </c>
    </row>
    <row r="139" spans="2:5" x14ac:dyDescent="0.25">
      <c r="B139" s="30">
        <f t="shared" ca="1" si="6"/>
        <v>7.2205065405346672E-2</v>
      </c>
      <c r="C139" s="30">
        <f t="shared" ca="1" si="6"/>
        <v>2.0345387575577104E-3</v>
      </c>
      <c r="D139" s="30">
        <f t="shared" ca="1" si="6"/>
        <v>3.4433284120704968E-2</v>
      </c>
      <c r="E139" s="31">
        <f t="shared" ca="1" si="5"/>
        <v>8.3784305829416503</v>
      </c>
    </row>
    <row r="140" spans="2:5" x14ac:dyDescent="0.25">
      <c r="B140" s="30">
        <f t="shared" ca="1" si="6"/>
        <v>7.1797614065687659E-2</v>
      </c>
      <c r="C140" s="30">
        <f t="shared" ca="1" si="6"/>
        <v>2.8058731050789772E-3</v>
      </c>
      <c r="D140" s="30">
        <f t="shared" ca="1" si="6"/>
        <v>3.8079070565794376E-2</v>
      </c>
      <c r="E140" s="31">
        <f t="shared" ca="1" si="5"/>
        <v>8.948714901807115</v>
      </c>
    </row>
    <row r="141" spans="2:5" x14ac:dyDescent="0.25">
      <c r="B141" s="30">
        <f t="shared" ca="1" si="6"/>
        <v>6.6401768170865599E-2</v>
      </c>
      <c r="C141" s="30">
        <f t="shared" ca="1" si="6"/>
        <v>2.635136284738594E-3</v>
      </c>
      <c r="D141" s="30">
        <f t="shared" ca="1" si="6"/>
        <v>3.1650557748206527E-2</v>
      </c>
      <c r="E141" s="31">
        <f t="shared" ca="1" si="5"/>
        <v>9.6436480015944603</v>
      </c>
    </row>
    <row r="142" spans="2:5" x14ac:dyDescent="0.25">
      <c r="B142" s="30">
        <f t="shared" ca="1" si="6"/>
        <v>6.7448714226636522E-2</v>
      </c>
      <c r="C142" s="30">
        <f t="shared" ca="1" si="6"/>
        <v>2.1734017717904082E-3</v>
      </c>
      <c r="D142" s="30">
        <f t="shared" ca="1" si="6"/>
        <v>3.3574290382381626E-2</v>
      </c>
      <c r="E142" s="31">
        <f t="shared" ca="1" si="5"/>
        <v>8.8956647957244908</v>
      </c>
    </row>
    <row r="143" spans="2:5" x14ac:dyDescent="0.25">
      <c r="B143" s="30">
        <f t="shared" ca="1" si="6"/>
        <v>6.8770581487348798E-2</v>
      </c>
      <c r="C143" s="30">
        <f t="shared" ca="1" si="6"/>
        <v>2.2802407994647889E-3</v>
      </c>
      <c r="D143" s="30">
        <f t="shared" ca="1" si="6"/>
        <v>3.3282464043823984E-2</v>
      </c>
      <c r="E143" s="31">
        <f t="shared" ca="1" si="5"/>
        <v>8.9536637265978989</v>
      </c>
    </row>
    <row r="144" spans="2:5" x14ac:dyDescent="0.25">
      <c r="B144" s="30">
        <f t="shared" ca="1" si="6"/>
        <v>6.3919647583987826E-2</v>
      </c>
      <c r="C144" s="30">
        <f t="shared" ca="1" si="6"/>
        <v>2.4053238530057138E-3</v>
      </c>
      <c r="D144" s="30">
        <f t="shared" ca="1" si="6"/>
        <v>3.3164664552043248E-2</v>
      </c>
      <c r="E144" s="31">
        <f t="shared" ca="1" si="5"/>
        <v>9.4407412796871206</v>
      </c>
    </row>
    <row r="145" spans="2:5" x14ac:dyDescent="0.25">
      <c r="B145" s="30">
        <f t="shared" ca="1" si="6"/>
        <v>6.4910900702729118E-2</v>
      </c>
      <c r="C145" s="30">
        <f t="shared" ca="1" si="6"/>
        <v>2.7107269455720197E-3</v>
      </c>
      <c r="D145" s="30">
        <f t="shared" ca="1" si="6"/>
        <v>3.2567725078789821E-2</v>
      </c>
      <c r="E145" s="31">
        <f t="shared" ca="1" si="5"/>
        <v>9.7529480822038312</v>
      </c>
    </row>
    <row r="146" spans="2:5" x14ac:dyDescent="0.25">
      <c r="B146" s="30">
        <f t="shared" ca="1" si="6"/>
        <v>6.133587799025287E-2</v>
      </c>
      <c r="C146" s="30">
        <f t="shared" ca="1" si="6"/>
        <v>2.5035593536093946E-3</v>
      </c>
      <c r="D146" s="30">
        <f t="shared" ca="1" si="6"/>
        <v>3.4702983598113323E-2</v>
      </c>
      <c r="E146" s="31">
        <f t="shared" ca="1" si="5"/>
        <v>9.6227528598462886</v>
      </c>
    </row>
    <row r="147" spans="2:5" x14ac:dyDescent="0.25">
      <c r="B147" s="30">
        <f t="shared" ca="1" si="6"/>
        <v>5.7173229509560566E-2</v>
      </c>
      <c r="C147" s="30">
        <f t="shared" ca="1" si="6"/>
        <v>2.2197785429141571E-3</v>
      </c>
      <c r="D147" s="30">
        <f t="shared" ca="1" si="6"/>
        <v>3.8953755783763991E-2</v>
      </c>
      <c r="E147" s="31">
        <f t="shared" ca="1" si="5"/>
        <v>9.3203862277346214</v>
      </c>
    </row>
    <row r="148" spans="2:5" x14ac:dyDescent="0.25">
      <c r="B148" s="30">
        <f t="shared" ca="1" si="6"/>
        <v>6.1749443877751616E-2</v>
      </c>
      <c r="C148" s="30">
        <f t="shared" ca="1" si="6"/>
        <v>1.9538802774476229E-3</v>
      </c>
      <c r="D148" s="30">
        <f t="shared" ca="1" si="6"/>
        <v>3.6083885488342168E-2</v>
      </c>
      <c r="E148" s="31">
        <f t="shared" ca="1" si="5"/>
        <v>8.8413301910664153</v>
      </c>
    </row>
    <row r="149" spans="2:5" x14ac:dyDescent="0.25">
      <c r="B149" s="30">
        <f t="shared" ca="1" si="6"/>
        <v>5.4483814831011161E-2</v>
      </c>
      <c r="C149" s="30">
        <f t="shared" ca="1" si="6"/>
        <v>3.225044021426096E-3</v>
      </c>
      <c r="D149" s="30">
        <f t="shared" ca="1" si="6"/>
        <v>3.6609686450482161E-2</v>
      </c>
      <c r="E149" s="31">
        <f t="shared" ca="1" si="5"/>
        <v>10.826181331702266</v>
      </c>
    </row>
    <row r="150" spans="2:5" x14ac:dyDescent="0.25">
      <c r="B150" s="30">
        <f t="shared" ca="1" si="6"/>
        <v>6.6191774405504514E-2</v>
      </c>
      <c r="C150" s="30">
        <f t="shared" ca="1" si="6"/>
        <v>2.2674701707198056E-3</v>
      </c>
      <c r="D150" s="30">
        <f t="shared" ca="1" si="6"/>
        <v>3.5714107007309884E-2</v>
      </c>
      <c r="E150" s="31">
        <f t="shared" ca="1" si="5"/>
        <v>8.9303114824263279</v>
      </c>
    </row>
    <row r="151" spans="2:5" x14ac:dyDescent="0.25">
      <c r="B151" s="30">
        <f t="shared" ca="1" si="6"/>
        <v>6.0947977009630838E-2</v>
      </c>
      <c r="C151" s="30">
        <f t="shared" ca="1" si="6"/>
        <v>3.0083354970744337E-3</v>
      </c>
      <c r="D151" s="30">
        <f t="shared" ca="1" si="6"/>
        <v>3.4835502243151815E-2</v>
      </c>
      <c r="E151" s="31">
        <f t="shared" ca="1" si="5"/>
        <v>10.175551353789821</v>
      </c>
    </row>
    <row r="152" spans="2:5" x14ac:dyDescent="0.25">
      <c r="B152" s="30">
        <f t="shared" ca="1" si="6"/>
        <v>6.2429939465750976E-2</v>
      </c>
      <c r="C152" s="30">
        <f t="shared" ca="1" si="6"/>
        <v>2.5605480708206156E-3</v>
      </c>
      <c r="D152" s="30">
        <f t="shared" ca="1" si="6"/>
        <v>3.7035214067571057E-2</v>
      </c>
      <c r="E152" s="31">
        <f t="shared" ca="1" si="5"/>
        <v>9.4219318623795161</v>
      </c>
    </row>
    <row r="153" spans="2:5" x14ac:dyDescent="0.25">
      <c r="B153" s="30">
        <f t="shared" ca="1" si="6"/>
        <v>6.6007578816373091E-2</v>
      </c>
      <c r="C153" s="30">
        <f t="shared" ca="1" si="6"/>
        <v>2.6146947103731269E-3</v>
      </c>
      <c r="D153" s="30">
        <f t="shared" ca="1" si="6"/>
        <v>3.4768894721586167E-2</v>
      </c>
      <c r="E153" s="31">
        <f t="shared" ca="1" si="5"/>
        <v>9.3882947043302014</v>
      </c>
    </row>
    <row r="154" spans="2:5" x14ac:dyDescent="0.25">
      <c r="B154" s="30">
        <f t="shared" ca="1" si="6"/>
        <v>6.7429529553868717E-2</v>
      </c>
      <c r="C154" s="30">
        <f t="shared" ca="1" si="6"/>
        <v>2.5865334082704121E-3</v>
      </c>
      <c r="D154" s="30">
        <f t="shared" ca="1" si="6"/>
        <v>3.7499697721409264E-2</v>
      </c>
      <c r="E154" s="31">
        <f t="shared" ca="1" si="5"/>
        <v>9.0597517029564454</v>
      </c>
    </row>
    <row r="155" spans="2:5" x14ac:dyDescent="0.25">
      <c r="B155" s="30">
        <f t="shared" ca="1" si="6"/>
        <v>6.9513907122373597E-2</v>
      </c>
      <c r="C155" s="30">
        <f t="shared" ca="1" si="6"/>
        <v>2.4853638149551272E-3</v>
      </c>
      <c r="D155" s="30">
        <f t="shared" ca="1" si="6"/>
        <v>3.4696448549330502E-2</v>
      </c>
      <c r="E155" s="31">
        <f t="shared" ca="1" si="5"/>
        <v>9.0204816089407629</v>
      </c>
    </row>
    <row r="156" spans="2:5" x14ac:dyDescent="0.25">
      <c r="B156" s="30">
        <f t="shared" ca="1" si="6"/>
        <v>5.7533525520911989E-2</v>
      </c>
      <c r="C156" s="30">
        <f t="shared" ca="1" si="6"/>
        <v>2.5323951996462993E-3</v>
      </c>
      <c r="D156" s="30">
        <f t="shared" ca="1" si="6"/>
        <v>3.249006320420033E-2</v>
      </c>
      <c r="E156" s="31">
        <f t="shared" ca="1" si="5"/>
        <v>10.161446045130988</v>
      </c>
    </row>
    <row r="157" spans="2:5" x14ac:dyDescent="0.25">
      <c r="B157" s="30">
        <f t="shared" ca="1" si="6"/>
        <v>6.9029407944700499E-2</v>
      </c>
      <c r="C157" s="30">
        <f t="shared" ca="1" si="6"/>
        <v>2.0755666070278733E-3</v>
      </c>
      <c r="D157" s="30">
        <f t="shared" ca="1" si="6"/>
        <v>3.482672514358779E-2</v>
      </c>
      <c r="E157" s="31">
        <f t="shared" ca="1" si="5"/>
        <v>8.5897677578977909</v>
      </c>
    </row>
    <row r="158" spans="2:5" x14ac:dyDescent="0.25">
      <c r="B158" s="30">
        <f t="shared" ca="1" si="6"/>
        <v>6.4413848548381891E-2</v>
      </c>
      <c r="C158" s="30">
        <f t="shared" ca="1" si="6"/>
        <v>3.0208009003746552E-3</v>
      </c>
      <c r="D158" s="30">
        <f t="shared" ca="1" si="6"/>
        <v>3.3158401019061159E-2</v>
      </c>
      <c r="E158" s="31">
        <f t="shared" ca="1" si="5"/>
        <v>10.057370863968055</v>
      </c>
    </row>
    <row r="159" spans="2:5" x14ac:dyDescent="0.25">
      <c r="B159" s="30">
        <f t="shared" ca="1" si="6"/>
        <v>6.5263228072343166E-2</v>
      </c>
      <c r="C159" s="30">
        <f t="shared" ca="1" si="6"/>
        <v>2.6497956245846899E-3</v>
      </c>
      <c r="D159" s="30">
        <f t="shared" ca="1" si="6"/>
        <v>3.4983129957961503E-2</v>
      </c>
      <c r="E159" s="31">
        <f t="shared" ca="1" si="5"/>
        <v>9.461450899928419</v>
      </c>
    </row>
    <row r="160" spans="2:5" x14ac:dyDescent="0.25">
      <c r="B160" s="30">
        <f t="shared" ca="1" si="6"/>
        <v>6.3551627527161494E-2</v>
      </c>
      <c r="C160" s="30">
        <f t="shared" ca="1" si="6"/>
        <v>2.9173995224075627E-3</v>
      </c>
      <c r="D160" s="30">
        <f t="shared" ca="1" si="6"/>
        <v>3.7075822090383445E-2</v>
      </c>
      <c r="E160" s="31">
        <f t="shared" ca="1" si="5"/>
        <v>9.6952482502711792</v>
      </c>
    </row>
    <row r="161" spans="2:5" x14ac:dyDescent="0.25">
      <c r="B161" s="30">
        <f t="shared" ca="1" si="6"/>
        <v>6.9226307029115267E-2</v>
      </c>
      <c r="C161" s="30">
        <f t="shared" ca="1" si="6"/>
        <v>2.5932521736549857E-3</v>
      </c>
      <c r="D161" s="30">
        <f t="shared" ca="1" si="6"/>
        <v>3.5963868830368909E-2</v>
      </c>
      <c r="E161" s="31">
        <f t="shared" ca="1" si="5"/>
        <v>9.0564833346363152</v>
      </c>
    </row>
    <row r="162" spans="2:5" x14ac:dyDescent="0.25">
      <c r="B162" s="30">
        <f t="shared" ca="1" si="6"/>
        <v>6.0465140929341563E-2</v>
      </c>
      <c r="C162" s="30">
        <f t="shared" ca="1" si="6"/>
        <v>2.8738182295623715E-3</v>
      </c>
      <c r="D162" s="30">
        <f t="shared" ca="1" si="6"/>
        <v>3.5009223883393045E-2</v>
      </c>
      <c r="E162" s="31">
        <f t="shared" ca="1" si="5"/>
        <v>10.06388158649092</v>
      </c>
    </row>
    <row r="163" spans="2:5" x14ac:dyDescent="0.25">
      <c r="B163" s="30">
        <f t="shared" ca="1" si="6"/>
        <v>5.925461668123963E-2</v>
      </c>
      <c r="C163" s="30">
        <f t="shared" ca="1" si="6"/>
        <v>2.3386718362182427E-3</v>
      </c>
      <c r="D163" s="30">
        <f t="shared" ca="1" si="6"/>
        <v>3.6249280148189192E-2</v>
      </c>
      <c r="E163" s="31">
        <f t="shared" ca="1" si="5"/>
        <v>9.4817343347413932</v>
      </c>
    </row>
    <row r="164" spans="2:5" x14ac:dyDescent="0.25">
      <c r="B164" s="30">
        <f t="shared" ca="1" si="6"/>
        <v>6.2279153926595401E-2</v>
      </c>
      <c r="C164" s="30">
        <f t="shared" ca="1" si="6"/>
        <v>2.5197664494483445E-3</v>
      </c>
      <c r="D164" s="30">
        <f t="shared" ca="1" si="6"/>
        <v>3.4085725934585004E-2</v>
      </c>
      <c r="E164" s="31">
        <f t="shared" ca="1" si="5"/>
        <v>9.6172711633083683</v>
      </c>
    </row>
    <row r="165" spans="2:5" x14ac:dyDescent="0.25">
      <c r="B165" s="30">
        <f t="shared" ca="1" si="6"/>
        <v>6.6369795181790397E-2</v>
      </c>
      <c r="C165" s="30">
        <f t="shared" ca="1" si="6"/>
        <v>2.4420906299750765E-3</v>
      </c>
      <c r="D165" s="30">
        <f t="shared" ca="1" si="6"/>
        <v>3.7907609813208225E-2</v>
      </c>
      <c r="E165" s="31">
        <f t="shared" ca="1" si="5"/>
        <v>8.9553620148652833</v>
      </c>
    </row>
    <row r="166" spans="2:5" x14ac:dyDescent="0.25">
      <c r="B166" s="30">
        <f t="shared" ca="1" si="6"/>
        <v>7.1774206828906506E-2</v>
      </c>
      <c r="C166" s="30">
        <f t="shared" ca="1" si="6"/>
        <v>2.8438972926555098E-3</v>
      </c>
      <c r="D166" s="30">
        <f t="shared" ca="1" si="6"/>
        <v>3.3978346763031658E-2</v>
      </c>
      <c r="E166" s="31">
        <f t="shared" ca="1" si="5"/>
        <v>9.2901717545504923</v>
      </c>
    </row>
    <row r="167" spans="2:5" x14ac:dyDescent="0.25">
      <c r="B167" s="30">
        <f t="shared" ca="1" si="6"/>
        <v>6.8695458078435453E-2</v>
      </c>
      <c r="C167" s="30">
        <f t="shared" ca="1" si="6"/>
        <v>2.5208451464572984E-3</v>
      </c>
      <c r="D167" s="30">
        <f t="shared" ca="1" si="6"/>
        <v>3.542379033700347E-2</v>
      </c>
      <c r="E167" s="31">
        <f t="shared" ca="1" si="5"/>
        <v>9.0568755839806148</v>
      </c>
    </row>
    <row r="168" spans="2:5" x14ac:dyDescent="0.25">
      <c r="B168" s="30">
        <f t="shared" ca="1" si="6"/>
        <v>6.1863845975660609E-2</v>
      </c>
      <c r="C168" s="30">
        <f t="shared" ca="1" si="6"/>
        <v>2.372635581091403E-3</v>
      </c>
      <c r="D168" s="30">
        <f t="shared" ca="1" si="6"/>
        <v>3.4121970837488934E-2</v>
      </c>
      <c r="E168" s="31">
        <f t="shared" ca="1" si="5"/>
        <v>9.4804731327363552</v>
      </c>
    </row>
    <row r="169" spans="2:5" x14ac:dyDescent="0.25">
      <c r="B169" s="30">
        <f t="shared" ca="1" si="6"/>
        <v>6.0004250216836905E-2</v>
      </c>
      <c r="C169" s="30">
        <f t="shared" ca="1" si="6"/>
        <v>2.2530246406929667E-3</v>
      </c>
      <c r="D169" s="30">
        <f t="shared" ca="1" si="6"/>
        <v>3.2801697890127338E-2</v>
      </c>
      <c r="E169" s="31">
        <f t="shared" ca="1" si="5"/>
        <v>9.5924133462556025</v>
      </c>
    </row>
    <row r="170" spans="2:5" x14ac:dyDescent="0.25">
      <c r="B170" s="30">
        <f t="shared" ca="1" si="6"/>
        <v>6.3233407785877757E-2</v>
      </c>
      <c r="C170" s="30">
        <f t="shared" ca="1" si="6"/>
        <v>2.3884691797963907E-3</v>
      </c>
      <c r="D170" s="30">
        <f t="shared" ca="1" si="6"/>
        <v>3.4592002887402128E-2</v>
      </c>
      <c r="E170" s="31">
        <f t="shared" ca="1" si="5"/>
        <v>9.3583283830698214</v>
      </c>
    </row>
    <row r="171" spans="2:5" x14ac:dyDescent="0.25">
      <c r="B171" s="30">
        <f t="shared" ca="1" si="6"/>
        <v>6.9404603484865421E-2</v>
      </c>
      <c r="C171" s="30">
        <f t="shared" ca="1" si="6"/>
        <v>1.8270818015424287E-3</v>
      </c>
      <c r="D171" s="30">
        <f t="shared" ca="1" si="6"/>
        <v>3.4664368786568922E-2</v>
      </c>
      <c r="E171" s="31">
        <f t="shared" ca="1" si="5"/>
        <v>8.2771733470194917</v>
      </c>
    </row>
    <row r="172" spans="2:5" x14ac:dyDescent="0.25">
      <c r="B172" s="30">
        <f t="shared" ca="1" si="6"/>
        <v>5.4094265761219916E-2</v>
      </c>
      <c r="C172" s="30">
        <f t="shared" ca="1" si="6"/>
        <v>2.475669323109378E-3</v>
      </c>
      <c r="D172" s="30">
        <f t="shared" ca="1" si="6"/>
        <v>3.4980651395948963E-2</v>
      </c>
      <c r="E172" s="31">
        <f t="shared" ca="1" si="5"/>
        <v>10.190114239749967</v>
      </c>
    </row>
    <row r="173" spans="2:5" x14ac:dyDescent="0.25">
      <c r="B173" s="30">
        <f t="shared" ca="1" si="6"/>
        <v>6.6464968543592198E-2</v>
      </c>
      <c r="C173" s="30">
        <f t="shared" ca="1" si="6"/>
        <v>2.4120800553148769E-3</v>
      </c>
      <c r="D173" s="30">
        <f t="shared" ca="1" si="6"/>
        <v>3.5735484591495031E-2</v>
      </c>
      <c r="E173" s="31">
        <f t="shared" ca="1" si="5"/>
        <v>9.0688300944281348</v>
      </c>
    </row>
    <row r="174" spans="2:5" x14ac:dyDescent="0.25">
      <c r="B174" s="30">
        <f t="shared" ca="1" si="6"/>
        <v>5.885076814105019E-2</v>
      </c>
      <c r="C174" s="30">
        <f t="shared" ca="1" si="6"/>
        <v>2.9373147254207776E-3</v>
      </c>
      <c r="D174" s="30">
        <f t="shared" ca="1" si="6"/>
        <v>3.5436096279555518E-2</v>
      </c>
      <c r="E174" s="31">
        <f t="shared" ca="1" si="5"/>
        <v>10.230314456978501</v>
      </c>
    </row>
    <row r="175" spans="2:5" x14ac:dyDescent="0.25">
      <c r="B175" s="30">
        <f t="shared" ca="1" si="6"/>
        <v>5.8359986884936543E-2</v>
      </c>
      <c r="C175" s="30">
        <f t="shared" ca="1" si="6"/>
        <v>2.4892928209157145E-3</v>
      </c>
      <c r="D175" s="30">
        <f t="shared" ca="1" si="6"/>
        <v>3.4557555852643536E-2</v>
      </c>
      <c r="E175" s="31">
        <f t="shared" ca="1" si="5"/>
        <v>9.8607271403359871</v>
      </c>
    </row>
    <row r="176" spans="2:5" x14ac:dyDescent="0.25">
      <c r="B176" s="30">
        <f t="shared" ca="1" si="6"/>
        <v>6.039314390416689E-2</v>
      </c>
      <c r="C176" s="30">
        <f t="shared" ca="1" si="6"/>
        <v>2.7657824160031001E-3</v>
      </c>
      <c r="D176" s="30">
        <f t="shared" ca="1" si="6"/>
        <v>3.2225939431161137E-2</v>
      </c>
      <c r="E176" s="31">
        <f t="shared" ca="1" si="5"/>
        <v>10.203379811050622</v>
      </c>
    </row>
    <row r="177" spans="2:5" x14ac:dyDescent="0.25">
      <c r="B177" s="30">
        <f t="shared" ca="1" si="6"/>
        <v>5.9751400175781295E-2</v>
      </c>
      <c r="C177" s="30">
        <f t="shared" ca="1" si="6"/>
        <v>2.0808373375184861E-3</v>
      </c>
      <c r="D177" s="30">
        <f t="shared" ca="1" si="6"/>
        <v>3.7119789144181917E-2</v>
      </c>
      <c r="E177" s="31">
        <f t="shared" ca="1" si="5"/>
        <v>9.0752963041234302</v>
      </c>
    </row>
    <row r="178" spans="2:5" x14ac:dyDescent="0.25">
      <c r="B178" s="30">
        <f t="shared" ca="1" si="6"/>
        <v>6.2623198385791723E-2</v>
      </c>
      <c r="C178" s="30">
        <f t="shared" ca="1" si="6"/>
        <v>2.0777630886151185E-3</v>
      </c>
      <c r="D178" s="30">
        <f t="shared" ca="1" si="6"/>
        <v>3.5190669750269812E-2</v>
      </c>
      <c r="E178" s="31">
        <f t="shared" ca="1" si="5"/>
        <v>8.9947504015709381</v>
      </c>
    </row>
    <row r="179" spans="2:5" x14ac:dyDescent="0.25">
      <c r="B179" s="30">
        <f t="shared" ca="1" si="6"/>
        <v>7.094679802281445E-2</v>
      </c>
      <c r="C179" s="30">
        <f t="shared" ca="1" si="6"/>
        <v>2.4905340344606357E-3</v>
      </c>
      <c r="D179" s="30">
        <f t="shared" ca="1" si="6"/>
        <v>3.2413076808128743E-2</v>
      </c>
      <c r="E179" s="31">
        <f t="shared" ca="1" si="5"/>
        <v>9.1124894455634298</v>
      </c>
    </row>
    <row r="180" spans="2:5" x14ac:dyDescent="0.25">
      <c r="B180" s="30">
        <f t="shared" ca="1" si="6"/>
        <v>6.5958292114234388E-2</v>
      </c>
      <c r="C180" s="30">
        <f t="shared" ca="1" si="6"/>
        <v>1.9331566622404631E-3</v>
      </c>
      <c r="D180" s="30">
        <f t="shared" ca="1" si="6"/>
        <v>3.7118367446297734E-2</v>
      </c>
      <c r="E180" s="31">
        <f t="shared" ca="1" si="5"/>
        <v>8.4625003838257324</v>
      </c>
    </row>
    <row r="181" spans="2:5" x14ac:dyDescent="0.25">
      <c r="B181" s="30">
        <f t="shared" ca="1" si="6"/>
        <v>5.9698436740534135E-2</v>
      </c>
      <c r="C181" s="30">
        <f t="shared" ca="1" si="6"/>
        <v>2.331123293800173E-3</v>
      </c>
      <c r="D181" s="30">
        <f t="shared" ca="1" si="6"/>
        <v>3.4299168172486051E-2</v>
      </c>
      <c r="E181" s="31">
        <f t="shared" ca="1" si="5"/>
        <v>9.5878712143191525</v>
      </c>
    </row>
    <row r="182" spans="2:5" x14ac:dyDescent="0.25">
      <c r="B182" s="30">
        <f t="shared" ca="1" si="6"/>
        <v>6.7428786038425309E-2</v>
      </c>
      <c r="C182" s="30">
        <f t="shared" ca="1" si="6"/>
        <v>2.9323037777616895E-3</v>
      </c>
      <c r="D182" s="30">
        <f t="shared" ca="1" si="6"/>
        <v>3.5186672476918333E-2</v>
      </c>
      <c r="E182" s="31">
        <f t="shared" ca="1" si="5"/>
        <v>9.572587563399404</v>
      </c>
    </row>
    <row r="183" spans="2:5" x14ac:dyDescent="0.25">
      <c r="B183" s="30">
        <f t="shared" ca="1" si="6"/>
        <v>6.6456467818313145E-2</v>
      </c>
      <c r="C183" s="30">
        <f t="shared" ca="1" si="6"/>
        <v>2.9737494641581281E-3</v>
      </c>
      <c r="D183" s="30">
        <f t="shared" ca="1" si="6"/>
        <v>3.9143011608345761E-2</v>
      </c>
      <c r="E183" s="31">
        <f t="shared" ca="1" si="5"/>
        <v>9.3842745013882922</v>
      </c>
    </row>
    <row r="184" spans="2:5" x14ac:dyDescent="0.25">
      <c r="B184" s="30">
        <f t="shared" ca="1" si="6"/>
        <v>6.0865170315908983E-2</v>
      </c>
      <c r="C184" s="30">
        <f t="shared" ca="1" si="6"/>
        <v>2.5763440351493621E-3</v>
      </c>
      <c r="D184" s="30">
        <f t="shared" ca="1" si="6"/>
        <v>3.5788378245105862E-2</v>
      </c>
      <c r="E184" s="31">
        <f t="shared" ca="1" si="5"/>
        <v>9.6539225708422709</v>
      </c>
    </row>
    <row r="185" spans="2:5" x14ac:dyDescent="0.25">
      <c r="B185" s="30">
        <f t="shared" ca="1" si="6"/>
        <v>6.2381781647652818E-2</v>
      </c>
      <c r="C185" s="30">
        <f t="shared" ca="1" si="6"/>
        <v>2.79355130844622E-3</v>
      </c>
      <c r="D185" s="30">
        <f t="shared" ca="1" si="6"/>
        <v>3.5103638284411744E-2</v>
      </c>
      <c r="E185" s="31">
        <f t="shared" ca="1" si="5"/>
        <v>9.818129286735271</v>
      </c>
    </row>
    <row r="186" spans="2:5" x14ac:dyDescent="0.25">
      <c r="B186" s="30">
        <f t="shared" ca="1" si="6"/>
        <v>7.1846509109751697E-2</v>
      </c>
      <c r="C186" s="30">
        <f t="shared" ca="1" si="6"/>
        <v>2.3008756633561894E-3</v>
      </c>
      <c r="D186" s="30">
        <f t="shared" ca="1" si="6"/>
        <v>3.2832957816753633E-2</v>
      </c>
      <c r="E186" s="31">
        <f t="shared" ca="1" si="5"/>
        <v>8.8169675920412089</v>
      </c>
    </row>
    <row r="187" spans="2:5" x14ac:dyDescent="0.25">
      <c r="B187" s="30">
        <f t="shared" ca="1" si="6"/>
        <v>6.4569766578102775E-2</v>
      </c>
      <c r="C187" s="30">
        <f t="shared" ca="1" si="6"/>
        <v>2.8603269440923658E-3</v>
      </c>
      <c r="D187" s="30">
        <f t="shared" ca="1" si="6"/>
        <v>3.7743144321678253E-2</v>
      </c>
      <c r="E187" s="31">
        <f t="shared" ca="1" si="5"/>
        <v>9.513548901489818</v>
      </c>
    </row>
    <row r="188" spans="2:5" x14ac:dyDescent="0.25">
      <c r="B188" s="30">
        <f t="shared" ca="1" si="6"/>
        <v>7.0508461412996881E-2</v>
      </c>
      <c r="C188" s="30">
        <f t="shared" ca="1" si="6"/>
        <v>3.0151588652226006E-3</v>
      </c>
      <c r="D188" s="30">
        <f t="shared" ca="1" si="6"/>
        <v>3.3286978362573647E-2</v>
      </c>
      <c r="E188" s="31">
        <f t="shared" ca="1" si="5"/>
        <v>9.596343018625749</v>
      </c>
    </row>
    <row r="189" spans="2:5" x14ac:dyDescent="0.25">
      <c r="B189" s="30">
        <f t="shared" ca="1" si="6"/>
        <v>6.1478625665028513E-2</v>
      </c>
      <c r="C189" s="30">
        <f t="shared" ca="1" si="6"/>
        <v>2.9608399700992941E-3</v>
      </c>
      <c r="D189" s="30">
        <f t="shared" ca="1" si="6"/>
        <v>3.5453709444624643E-2</v>
      </c>
      <c r="E189" s="31">
        <f t="shared" ca="1" si="5"/>
        <v>10.031423079472804</v>
      </c>
    </row>
    <row r="190" spans="2:5" x14ac:dyDescent="0.25">
      <c r="B190" s="30">
        <f t="shared" ca="1" si="6"/>
        <v>6.703102031475873E-2</v>
      </c>
      <c r="C190" s="30">
        <f t="shared" ca="1" si="6"/>
        <v>2.6505563398180648E-3</v>
      </c>
      <c r="D190" s="30">
        <f t="shared" ca="1" si="6"/>
        <v>3.5993843688901052E-2</v>
      </c>
      <c r="E190" s="31">
        <f t="shared" ca="1" si="5"/>
        <v>9.2597379314781652</v>
      </c>
    </row>
    <row r="191" spans="2:5" x14ac:dyDescent="0.25">
      <c r="B191" s="30">
        <f t="shared" ca="1" si="6"/>
        <v>6.698433056432325E-2</v>
      </c>
      <c r="C191" s="30">
        <f t="shared" ca="1" si="6"/>
        <v>2.1571573902804471E-3</v>
      </c>
      <c r="D191" s="30">
        <f t="shared" ca="1" si="6"/>
        <v>3.5648290221016371E-2</v>
      </c>
      <c r="E191" s="31">
        <f t="shared" ca="1" si="5"/>
        <v>8.7574588734163061</v>
      </c>
    </row>
    <row r="192" spans="2:5" x14ac:dyDescent="0.25">
      <c r="B192" s="30">
        <f t="shared" ca="1" si="6"/>
        <v>6.5178063544000797E-2</v>
      </c>
      <c r="C192" s="30">
        <f t="shared" ca="1" si="6"/>
        <v>2.3496183096176366E-3</v>
      </c>
      <c r="D192" s="30">
        <f t="shared" ca="1" si="6"/>
        <v>3.4189429293877478E-2</v>
      </c>
      <c r="E192" s="31">
        <f t="shared" ca="1" si="5"/>
        <v>9.2052550650012357</v>
      </c>
    </row>
    <row r="193" spans="2:5" x14ac:dyDescent="0.25">
      <c r="B193" s="30">
        <f t="shared" ca="1" si="6"/>
        <v>6.3703571203160364E-2</v>
      </c>
      <c r="C193" s="30">
        <f t="shared" ca="1" si="6"/>
        <v>2.1356232382503289E-3</v>
      </c>
      <c r="D193" s="30">
        <f t="shared" ca="1" si="6"/>
        <v>3.5364760788531013E-2</v>
      </c>
      <c r="E193" s="31">
        <f t="shared" ca="1" si="5"/>
        <v>8.9749475193407164</v>
      </c>
    </row>
    <row r="194" spans="2:5" x14ac:dyDescent="0.25">
      <c r="B194" s="30">
        <f t="shared" ca="1" si="6"/>
        <v>6.9892984640263708E-2</v>
      </c>
      <c r="C194" s="30">
        <f t="shared" ca="1" si="6"/>
        <v>2.5595466010828105E-3</v>
      </c>
      <c r="D194" s="30">
        <f t="shared" ca="1" si="6"/>
        <v>3.4921664642024772E-2</v>
      </c>
      <c r="E194" s="31">
        <f t="shared" ca="1" si="5"/>
        <v>9.0558398606905488</v>
      </c>
    </row>
    <row r="195" spans="2:5" x14ac:dyDescent="0.25">
      <c r="B195" s="30">
        <f t="shared" ca="1" si="6"/>
        <v>6.443512893380951E-2</v>
      </c>
      <c r="C195" s="30">
        <f t="shared" ca="1" si="6"/>
        <v>2.3303594803851051E-3</v>
      </c>
      <c r="D195" s="30">
        <f t="shared" ca="1" si="6"/>
        <v>3.5551376027352304E-2</v>
      </c>
      <c r="E195" s="31">
        <f t="shared" ca="1" si="5"/>
        <v>9.1338005859869504</v>
      </c>
    </row>
    <row r="196" spans="2:5" x14ac:dyDescent="0.25">
      <c r="B196" s="30">
        <f t="shared" ca="1" si="6"/>
        <v>6.8545670851077073E-2</v>
      </c>
      <c r="C196" s="30">
        <f t="shared" ca="1" si="6"/>
        <v>3.0107068568520443E-3</v>
      </c>
      <c r="D196" s="30">
        <f t="shared" ca="1" si="6"/>
        <v>3.2035491630323376E-2</v>
      </c>
      <c r="E196" s="31">
        <f t="shared" ca="1" si="5"/>
        <v>9.841242832521278</v>
      </c>
    </row>
    <row r="197" spans="2:5" x14ac:dyDescent="0.25">
      <c r="B197" s="30">
        <f t="shared" ca="1" si="6"/>
        <v>6.4423659272720868E-2</v>
      </c>
      <c r="C197" s="30">
        <f t="shared" ca="1" si="6"/>
        <v>2.2524319858574968E-3</v>
      </c>
      <c r="D197" s="30">
        <f t="shared" ca="1" si="6"/>
        <v>3.4586034590985616E-2</v>
      </c>
      <c r="E197" s="31">
        <f t="shared" ref="E197:E260" ca="1" si="7">SQRT(2*9.81*SQRT(C197*D197)/(B197*(D197-C197)))</f>
        <v>9.1177540528151635</v>
      </c>
    </row>
    <row r="198" spans="2:5" x14ac:dyDescent="0.25">
      <c r="B198" s="30">
        <f t="shared" ref="B198:D261" ca="1" si="8">NORMSINV(RAND())*B$4+B$3</f>
        <v>7.0547629947191617E-2</v>
      </c>
      <c r="C198" s="30">
        <f t="shared" ca="1" si="8"/>
        <v>2.2242381450675963E-3</v>
      </c>
      <c r="D198" s="30">
        <f t="shared" ca="1" si="8"/>
        <v>3.6040995259379011E-2</v>
      </c>
      <c r="E198" s="31">
        <f t="shared" ca="1" si="7"/>
        <v>8.5809786867672333</v>
      </c>
    </row>
    <row r="199" spans="2:5" x14ac:dyDescent="0.25">
      <c r="B199" s="30">
        <f t="shared" ca="1" si="8"/>
        <v>6.0964816786836303E-2</v>
      </c>
      <c r="C199" s="30">
        <f t="shared" ca="1" si="8"/>
        <v>2.2161126086133387E-3</v>
      </c>
      <c r="D199" s="30">
        <f t="shared" ca="1" si="8"/>
        <v>3.3560151993940732E-2</v>
      </c>
      <c r="E199" s="31">
        <f t="shared" ca="1" si="7"/>
        <v>9.4099283975409307</v>
      </c>
    </row>
    <row r="200" spans="2:5" x14ac:dyDescent="0.25">
      <c r="B200" s="30">
        <f t="shared" ca="1" si="8"/>
        <v>5.9639200215567595E-2</v>
      </c>
      <c r="C200" s="30">
        <f t="shared" ca="1" si="8"/>
        <v>2.2466841711082375E-3</v>
      </c>
      <c r="D200" s="30">
        <f t="shared" ca="1" si="8"/>
        <v>3.4332083099451849E-2</v>
      </c>
      <c r="E200" s="31">
        <f t="shared" ca="1" si="7"/>
        <v>9.4894364036488081</v>
      </c>
    </row>
    <row r="201" spans="2:5" x14ac:dyDescent="0.25">
      <c r="B201" s="30">
        <f t="shared" ca="1" si="8"/>
        <v>7.1165286795092306E-2</v>
      </c>
      <c r="C201" s="30">
        <f t="shared" ca="1" si="8"/>
        <v>2.7261766305787987E-3</v>
      </c>
      <c r="D201" s="30">
        <f t="shared" ca="1" si="8"/>
        <v>3.6073125036818754E-2</v>
      </c>
      <c r="E201" s="31">
        <f t="shared" ca="1" si="7"/>
        <v>9.0546525547118701</v>
      </c>
    </row>
    <row r="202" spans="2:5" x14ac:dyDescent="0.25">
      <c r="B202" s="30">
        <f t="shared" ca="1" si="8"/>
        <v>6.2714266609540756E-2</v>
      </c>
      <c r="C202" s="30">
        <f t="shared" ca="1" si="8"/>
        <v>2.4152168601506451E-3</v>
      </c>
      <c r="D202" s="30">
        <f t="shared" ca="1" si="8"/>
        <v>3.5005008433188725E-2</v>
      </c>
      <c r="E202" s="31">
        <f t="shared" ca="1" si="7"/>
        <v>9.3950071655124585</v>
      </c>
    </row>
    <row r="203" spans="2:5" x14ac:dyDescent="0.25">
      <c r="B203" s="30">
        <f t="shared" ca="1" si="8"/>
        <v>5.5933146839766718E-2</v>
      </c>
      <c r="C203" s="30">
        <f t="shared" ca="1" si="8"/>
        <v>2.2248809660722381E-3</v>
      </c>
      <c r="D203" s="30">
        <f t="shared" ca="1" si="8"/>
        <v>3.4085050050060614E-2</v>
      </c>
      <c r="E203" s="31">
        <f t="shared" ca="1" si="7"/>
        <v>9.7917093942445668</v>
      </c>
    </row>
    <row r="204" spans="2:5" x14ac:dyDescent="0.25">
      <c r="B204" s="30">
        <f t="shared" ca="1" si="8"/>
        <v>6.0488186760151649E-2</v>
      </c>
      <c r="C204" s="30">
        <f t="shared" ca="1" si="8"/>
        <v>2.4564014218579947E-3</v>
      </c>
      <c r="D204" s="30">
        <f t="shared" ca="1" si="8"/>
        <v>3.7997968238978379E-2</v>
      </c>
      <c r="E204" s="31">
        <f t="shared" ca="1" si="7"/>
        <v>9.3898977420634075</v>
      </c>
    </row>
    <row r="205" spans="2:5" x14ac:dyDescent="0.25">
      <c r="B205" s="30">
        <f t="shared" ca="1" si="8"/>
        <v>6.3530238050493806E-2</v>
      </c>
      <c r="C205" s="30">
        <f t="shared" ca="1" si="8"/>
        <v>2.5927748558556988E-3</v>
      </c>
      <c r="D205" s="30">
        <f t="shared" ca="1" si="8"/>
        <v>3.5979502036728374E-2</v>
      </c>
      <c r="E205" s="31">
        <f t="shared" ca="1" si="7"/>
        <v>9.4520786064930604</v>
      </c>
    </row>
    <row r="206" spans="2:5" x14ac:dyDescent="0.25">
      <c r="B206" s="30">
        <f t="shared" ca="1" si="8"/>
        <v>6.5711730294768067E-2</v>
      </c>
      <c r="C206" s="30">
        <f t="shared" ca="1" si="8"/>
        <v>2.3113969292116441E-3</v>
      </c>
      <c r="D206" s="30">
        <f t="shared" ca="1" si="8"/>
        <v>3.5080261889235381E-2</v>
      </c>
      <c r="E206" s="31">
        <f t="shared" ca="1" si="7"/>
        <v>9.0579869448697625</v>
      </c>
    </row>
    <row r="207" spans="2:5" x14ac:dyDescent="0.25">
      <c r="B207" s="30">
        <f t="shared" ca="1" si="8"/>
        <v>7.056568737888308E-2</v>
      </c>
      <c r="C207" s="30">
        <f t="shared" ca="1" si="8"/>
        <v>2.5714932383387188E-3</v>
      </c>
      <c r="D207" s="30">
        <f t="shared" ca="1" si="8"/>
        <v>3.5772806784944891E-2</v>
      </c>
      <c r="E207" s="31">
        <f t="shared" ca="1" si="7"/>
        <v>8.9620978475018234</v>
      </c>
    </row>
    <row r="208" spans="2:5" x14ac:dyDescent="0.25">
      <c r="B208" s="30">
        <f t="shared" ca="1" si="8"/>
        <v>6.2003083963759843E-2</v>
      </c>
      <c r="C208" s="30">
        <f t="shared" ca="1" si="8"/>
        <v>2.1185102703537729E-3</v>
      </c>
      <c r="D208" s="30">
        <f t="shared" ca="1" si="8"/>
        <v>3.5302210619849853E-2</v>
      </c>
      <c r="E208" s="31">
        <f t="shared" ca="1" si="7"/>
        <v>9.0811023021177615</v>
      </c>
    </row>
    <row r="209" spans="2:5" x14ac:dyDescent="0.25">
      <c r="B209" s="30">
        <f t="shared" ca="1" si="8"/>
        <v>6.3530809064578989E-2</v>
      </c>
      <c r="C209" s="30">
        <f t="shared" ca="1" si="8"/>
        <v>2.7315563060951601E-3</v>
      </c>
      <c r="D209" s="30">
        <f t="shared" ca="1" si="8"/>
        <v>3.3009230014773822E-2</v>
      </c>
      <c r="E209" s="31">
        <f t="shared" ca="1" si="7"/>
        <v>9.8414126926162862</v>
      </c>
    </row>
    <row r="210" spans="2:5" x14ac:dyDescent="0.25">
      <c r="B210" s="30">
        <f t="shared" ca="1" si="8"/>
        <v>6.9352876600026342E-2</v>
      </c>
      <c r="C210" s="30">
        <f t="shared" ca="1" si="8"/>
        <v>2.1573603095913466E-3</v>
      </c>
      <c r="D210" s="30">
        <f t="shared" ca="1" si="8"/>
        <v>3.3308731119292105E-2</v>
      </c>
      <c r="E210" s="31">
        <f t="shared" ca="1" si="7"/>
        <v>8.7740251296750582</v>
      </c>
    </row>
    <row r="211" spans="2:5" x14ac:dyDescent="0.25">
      <c r="B211" s="30">
        <f t="shared" ca="1" si="8"/>
        <v>6.8228484670542128E-2</v>
      </c>
      <c r="C211" s="30">
        <f t="shared" ca="1" si="8"/>
        <v>2.406563801178221E-3</v>
      </c>
      <c r="D211" s="30">
        <f t="shared" ca="1" si="8"/>
        <v>3.6112264023841115E-2</v>
      </c>
      <c r="E211" s="31">
        <f t="shared" ca="1" si="7"/>
        <v>8.9182159809779691</v>
      </c>
    </row>
    <row r="212" spans="2:5" x14ac:dyDescent="0.25">
      <c r="B212" s="30">
        <f t="shared" ca="1" si="8"/>
        <v>6.8789860326351371E-2</v>
      </c>
      <c r="C212" s="30">
        <f t="shared" ca="1" si="8"/>
        <v>2.2479662586513062E-3</v>
      </c>
      <c r="D212" s="30">
        <f t="shared" ca="1" si="8"/>
        <v>3.513691318955306E-2</v>
      </c>
      <c r="E212" s="31">
        <f t="shared" ca="1" si="7"/>
        <v>8.7791132647949013</v>
      </c>
    </row>
    <row r="213" spans="2:5" x14ac:dyDescent="0.25">
      <c r="B213" s="30">
        <f t="shared" ca="1" si="8"/>
        <v>6.200049348105325E-2</v>
      </c>
      <c r="C213" s="30">
        <f t="shared" ca="1" si="8"/>
        <v>2.7571078465538084E-3</v>
      </c>
      <c r="D213" s="30">
        <f t="shared" ca="1" si="8"/>
        <v>3.5592986813826763E-2</v>
      </c>
      <c r="E213" s="31">
        <f t="shared" ca="1" si="7"/>
        <v>9.7708456391745813</v>
      </c>
    </row>
    <row r="214" spans="2:5" x14ac:dyDescent="0.25">
      <c r="B214" s="30">
        <f t="shared" ca="1" si="8"/>
        <v>6.2730463490055288E-2</v>
      </c>
      <c r="C214" s="30">
        <f t="shared" ca="1" si="8"/>
        <v>2.1804282010771279E-3</v>
      </c>
      <c r="D214" s="30">
        <f t="shared" ca="1" si="8"/>
        <v>3.2337005189214507E-2</v>
      </c>
      <c r="E214" s="31">
        <f t="shared" ca="1" si="7"/>
        <v>9.3321052442829195</v>
      </c>
    </row>
    <row r="215" spans="2:5" x14ac:dyDescent="0.25">
      <c r="B215" s="30">
        <f t="shared" ca="1" si="8"/>
        <v>7.1907134206210199E-2</v>
      </c>
      <c r="C215" s="30">
        <f t="shared" ca="1" si="8"/>
        <v>2.5860131296033596E-3</v>
      </c>
      <c r="D215" s="30">
        <f t="shared" ca="1" si="8"/>
        <v>3.7135742424310329E-2</v>
      </c>
      <c r="E215" s="31">
        <f t="shared" ca="1" si="7"/>
        <v>8.797249228114433</v>
      </c>
    </row>
    <row r="216" spans="2:5" x14ac:dyDescent="0.25">
      <c r="B216" s="30">
        <f t="shared" ca="1" si="8"/>
        <v>6.1766827754855196E-2</v>
      </c>
      <c r="C216" s="30">
        <f t="shared" ca="1" si="8"/>
        <v>2.1225071097113169E-3</v>
      </c>
      <c r="D216" s="30">
        <f t="shared" ca="1" si="8"/>
        <v>3.6475488944503393E-2</v>
      </c>
      <c r="E216" s="31">
        <f t="shared" ca="1" si="7"/>
        <v>9.0199099541643779</v>
      </c>
    </row>
    <row r="217" spans="2:5" x14ac:dyDescent="0.25">
      <c r="B217" s="30">
        <f t="shared" ca="1" si="8"/>
        <v>6.0595265508580923E-2</v>
      </c>
      <c r="C217" s="30">
        <f t="shared" ca="1" si="8"/>
        <v>2.2944170417732363E-3</v>
      </c>
      <c r="D217" s="30">
        <f t="shared" ca="1" si="8"/>
        <v>3.5505757962873433E-2</v>
      </c>
      <c r="E217" s="31">
        <f t="shared" ca="1" si="7"/>
        <v>9.3805809757294512</v>
      </c>
    </row>
    <row r="218" spans="2:5" x14ac:dyDescent="0.25">
      <c r="B218" s="30">
        <f t="shared" ca="1" si="8"/>
        <v>6.9278731525624179E-2</v>
      </c>
      <c r="C218" s="30">
        <f t="shared" ca="1" si="8"/>
        <v>2.7420670584639294E-3</v>
      </c>
      <c r="D218" s="30">
        <f t="shared" ca="1" si="8"/>
        <v>3.5107644308555418E-2</v>
      </c>
      <c r="E218" s="31">
        <f t="shared" ca="1" si="7"/>
        <v>9.2656907156743102</v>
      </c>
    </row>
    <row r="219" spans="2:5" x14ac:dyDescent="0.25">
      <c r="B219" s="30">
        <f t="shared" ca="1" si="8"/>
        <v>6.7779967066763341E-2</v>
      </c>
      <c r="C219" s="30">
        <f t="shared" ca="1" si="8"/>
        <v>2.6720379723596372E-3</v>
      </c>
      <c r="D219" s="30">
        <f t="shared" ca="1" si="8"/>
        <v>3.4518616526520454E-2</v>
      </c>
      <c r="E219" s="31">
        <f t="shared" ca="1" si="7"/>
        <v>9.3431094448324039</v>
      </c>
    </row>
    <row r="220" spans="2:5" x14ac:dyDescent="0.25">
      <c r="B220" s="30">
        <f t="shared" ca="1" si="8"/>
        <v>6.9688638376672468E-2</v>
      </c>
      <c r="C220" s="30">
        <f t="shared" ca="1" si="8"/>
        <v>2.7233774448979131E-3</v>
      </c>
      <c r="D220" s="30">
        <f t="shared" ca="1" si="8"/>
        <v>3.8636909992727439E-2</v>
      </c>
      <c r="E220" s="31">
        <f t="shared" ca="1" si="7"/>
        <v>8.96740954977931</v>
      </c>
    </row>
    <row r="221" spans="2:5" x14ac:dyDescent="0.25">
      <c r="B221" s="30">
        <f t="shared" ca="1" si="8"/>
        <v>6.2021273216568654E-2</v>
      </c>
      <c r="C221" s="30">
        <f t="shared" ca="1" si="8"/>
        <v>2.3844832320822642E-3</v>
      </c>
      <c r="D221" s="30">
        <f t="shared" ca="1" si="8"/>
        <v>3.3800775385526768E-2</v>
      </c>
      <c r="E221" s="31">
        <f t="shared" ca="1" si="7"/>
        <v>9.5078415003191417</v>
      </c>
    </row>
    <row r="222" spans="2:5" x14ac:dyDescent="0.25">
      <c r="B222" s="30">
        <f t="shared" ca="1" si="8"/>
        <v>6.1430130469942737E-2</v>
      </c>
      <c r="C222" s="30">
        <f t="shared" ca="1" si="8"/>
        <v>2.7045741670967925E-3</v>
      </c>
      <c r="D222" s="30">
        <f t="shared" ca="1" si="8"/>
        <v>3.803065391510406E-2</v>
      </c>
      <c r="E222" s="31">
        <f t="shared" ca="1" si="7"/>
        <v>9.5756713542664471</v>
      </c>
    </row>
    <row r="223" spans="2:5" x14ac:dyDescent="0.25">
      <c r="B223" s="30">
        <f t="shared" ca="1" si="8"/>
        <v>6.6534237449505138E-2</v>
      </c>
      <c r="C223" s="30">
        <f t="shared" ca="1" si="8"/>
        <v>2.5565981429746432E-3</v>
      </c>
      <c r="D223" s="30">
        <f t="shared" ca="1" si="8"/>
        <v>3.5012288879388835E-2</v>
      </c>
      <c r="E223" s="31">
        <f t="shared" ca="1" si="7"/>
        <v>9.2715474326559182</v>
      </c>
    </row>
    <row r="224" spans="2:5" x14ac:dyDescent="0.25">
      <c r="B224" s="30">
        <f t="shared" ca="1" si="8"/>
        <v>6.6025015185123756E-2</v>
      </c>
      <c r="C224" s="30">
        <f t="shared" ca="1" si="8"/>
        <v>2.8680723579777557E-3</v>
      </c>
      <c r="D224" s="30">
        <f t="shared" ca="1" si="8"/>
        <v>3.5765051098548696E-2</v>
      </c>
      <c r="E224" s="31">
        <f t="shared" ca="1" si="7"/>
        <v>9.5648789473933391</v>
      </c>
    </row>
    <row r="225" spans="2:5" x14ac:dyDescent="0.25">
      <c r="B225" s="30">
        <f t="shared" ca="1" si="8"/>
        <v>6.7017121769657212E-2</v>
      </c>
      <c r="C225" s="30">
        <f t="shared" ca="1" si="8"/>
        <v>1.9889664043901368E-3</v>
      </c>
      <c r="D225" s="30">
        <f t="shared" ca="1" si="8"/>
        <v>3.5411957346048926E-2</v>
      </c>
      <c r="E225" s="31">
        <f t="shared" ca="1" si="7"/>
        <v>8.573897848398687</v>
      </c>
    </row>
    <row r="226" spans="2:5" x14ac:dyDescent="0.25">
      <c r="B226" s="30">
        <f t="shared" ca="1" si="8"/>
        <v>5.8582482742974659E-2</v>
      </c>
      <c r="C226" s="30">
        <f t="shared" ca="1" si="8"/>
        <v>2.7880336227021282E-3</v>
      </c>
      <c r="D226" s="30">
        <f t="shared" ca="1" si="8"/>
        <v>3.8054979763007868E-2</v>
      </c>
      <c r="E226" s="31">
        <f t="shared" ca="1" si="7"/>
        <v>9.8902908455668168</v>
      </c>
    </row>
    <row r="227" spans="2:5" x14ac:dyDescent="0.25">
      <c r="B227" s="30">
        <f t="shared" ca="1" si="8"/>
        <v>6.9307559758504639E-2</v>
      </c>
      <c r="C227" s="30">
        <f t="shared" ca="1" si="8"/>
        <v>2.3488673825648558E-3</v>
      </c>
      <c r="D227" s="30">
        <f t="shared" ca="1" si="8"/>
        <v>3.5453017964478438E-2</v>
      </c>
      <c r="E227" s="31">
        <f t="shared" ca="1" si="7"/>
        <v>8.8337661851369944</v>
      </c>
    </row>
    <row r="228" spans="2:5" x14ac:dyDescent="0.25">
      <c r="B228" s="30">
        <f t="shared" ca="1" si="8"/>
        <v>6.6052929997273649E-2</v>
      </c>
      <c r="C228" s="30">
        <f t="shared" ca="1" si="8"/>
        <v>2.9659237951562556E-3</v>
      </c>
      <c r="D228" s="30">
        <f t="shared" ca="1" si="8"/>
        <v>3.3786331855826496E-2</v>
      </c>
      <c r="E228" s="31">
        <f t="shared" ca="1" si="7"/>
        <v>9.8222169794243044</v>
      </c>
    </row>
    <row r="229" spans="2:5" x14ac:dyDescent="0.25">
      <c r="B229" s="30">
        <f t="shared" ca="1" si="8"/>
        <v>5.9853007383498448E-2</v>
      </c>
      <c r="C229" s="30">
        <f t="shared" ca="1" si="8"/>
        <v>2.3721684757044936E-3</v>
      </c>
      <c r="D229" s="30">
        <f t="shared" ca="1" si="8"/>
        <v>3.5243348896623297E-2</v>
      </c>
      <c r="E229" s="31">
        <f t="shared" ca="1" si="7"/>
        <v>9.548926222321489</v>
      </c>
    </row>
    <row r="230" spans="2:5" x14ac:dyDescent="0.25">
      <c r="B230" s="30">
        <f t="shared" ca="1" si="8"/>
        <v>7.1535102898382719E-2</v>
      </c>
      <c r="C230" s="30">
        <f t="shared" ca="1" si="8"/>
        <v>2.2001198549853416E-3</v>
      </c>
      <c r="D230" s="30">
        <f t="shared" ca="1" si="8"/>
        <v>3.3334665790352484E-2</v>
      </c>
      <c r="E230" s="31">
        <f t="shared" ca="1" si="7"/>
        <v>8.6856883340464357</v>
      </c>
    </row>
    <row r="231" spans="2:5" x14ac:dyDescent="0.25">
      <c r="B231" s="30">
        <f t="shared" ca="1" si="8"/>
        <v>7.2224370423790443E-2</v>
      </c>
      <c r="C231" s="30">
        <f t="shared" ca="1" si="8"/>
        <v>2.7321323659561633E-3</v>
      </c>
      <c r="D231" s="30">
        <f t="shared" ca="1" si="8"/>
        <v>3.2695616448921182E-2</v>
      </c>
      <c r="E231" s="31">
        <f t="shared" ca="1" si="7"/>
        <v>9.2567658912095361</v>
      </c>
    </row>
    <row r="232" spans="2:5" x14ac:dyDescent="0.25">
      <c r="B232" s="30">
        <f t="shared" ca="1" si="8"/>
        <v>6.6709002396740269E-2</v>
      </c>
      <c r="C232" s="30">
        <f t="shared" ca="1" si="8"/>
        <v>2.5453303805953887E-3</v>
      </c>
      <c r="D232" s="30">
        <f t="shared" ca="1" si="8"/>
        <v>3.6581508484628142E-2</v>
      </c>
      <c r="E232" s="31">
        <f t="shared" ca="1" si="7"/>
        <v>9.1314201880988399</v>
      </c>
    </row>
    <row r="233" spans="2:5" x14ac:dyDescent="0.25">
      <c r="B233" s="30">
        <f t="shared" ca="1" si="8"/>
        <v>6.6475685883704602E-2</v>
      </c>
      <c r="C233" s="30">
        <f t="shared" ca="1" si="8"/>
        <v>2.6087700740426815E-3</v>
      </c>
      <c r="D233" s="30">
        <f t="shared" ca="1" si="8"/>
        <v>3.6267354581837719E-2</v>
      </c>
      <c r="E233" s="31">
        <f t="shared" ca="1" si="7"/>
        <v>9.2354504926218812</v>
      </c>
    </row>
    <row r="234" spans="2:5" x14ac:dyDescent="0.25">
      <c r="B234" s="30">
        <f t="shared" ca="1" si="8"/>
        <v>6.6648022032584631E-2</v>
      </c>
      <c r="C234" s="30">
        <f t="shared" ca="1" si="8"/>
        <v>2.5548443936502592E-3</v>
      </c>
      <c r="D234" s="30">
        <f t="shared" ca="1" si="8"/>
        <v>3.4851016877078353E-2</v>
      </c>
      <c r="E234" s="31">
        <f t="shared" ca="1" si="7"/>
        <v>9.2741756743002473</v>
      </c>
    </row>
    <row r="235" spans="2:5" x14ac:dyDescent="0.25">
      <c r="B235" s="30">
        <f t="shared" ca="1" si="8"/>
        <v>5.8982106426270262E-2</v>
      </c>
      <c r="C235" s="30">
        <f t="shared" ca="1" si="8"/>
        <v>3.0960201166642413E-3</v>
      </c>
      <c r="D235" s="30">
        <f t="shared" ca="1" si="8"/>
        <v>3.0617534239742665E-2</v>
      </c>
      <c r="E235" s="31">
        <f t="shared" ca="1" si="7"/>
        <v>10.847925579971863</v>
      </c>
    </row>
    <row r="236" spans="2:5" x14ac:dyDescent="0.25">
      <c r="B236" s="30">
        <f t="shared" ca="1" si="8"/>
        <v>5.6215254884073057E-2</v>
      </c>
      <c r="C236" s="30">
        <f t="shared" ca="1" si="8"/>
        <v>2.1174547892750225E-3</v>
      </c>
      <c r="D236" s="30">
        <f t="shared" ca="1" si="8"/>
        <v>3.6398108545114848E-2</v>
      </c>
      <c r="E236" s="31">
        <f t="shared" ca="1" si="7"/>
        <v>9.4541198196805585</v>
      </c>
    </row>
    <row r="237" spans="2:5" x14ac:dyDescent="0.25">
      <c r="B237" s="30">
        <f t="shared" ca="1" si="8"/>
        <v>5.9394241399733996E-2</v>
      </c>
      <c r="C237" s="30">
        <f t="shared" ca="1" si="8"/>
        <v>2.2966090498836586E-3</v>
      </c>
      <c r="D237" s="30">
        <f t="shared" ca="1" si="8"/>
        <v>4.1720797847160512E-2</v>
      </c>
      <c r="E237" s="31">
        <f t="shared" ca="1" si="7"/>
        <v>9.0564056691000712</v>
      </c>
    </row>
    <row r="238" spans="2:5" x14ac:dyDescent="0.25">
      <c r="B238" s="30">
        <f t="shared" ca="1" si="8"/>
        <v>6.7826920904030488E-2</v>
      </c>
      <c r="C238" s="30">
        <f t="shared" ca="1" si="8"/>
        <v>2.7418908764280125E-3</v>
      </c>
      <c r="D238" s="30">
        <f t="shared" ca="1" si="8"/>
        <v>3.5219629608320584E-2</v>
      </c>
      <c r="E238" s="31">
        <f t="shared" ca="1" si="7"/>
        <v>9.3554416898597523</v>
      </c>
    </row>
    <row r="239" spans="2:5" x14ac:dyDescent="0.25">
      <c r="B239" s="30">
        <f t="shared" ca="1" si="8"/>
        <v>6.8584896515072366E-2</v>
      </c>
      <c r="C239" s="30">
        <f t="shared" ca="1" si="8"/>
        <v>2.258979010876887E-3</v>
      </c>
      <c r="D239" s="30">
        <f t="shared" ca="1" si="8"/>
        <v>3.9170706628086444E-2</v>
      </c>
      <c r="E239" s="31">
        <f t="shared" ca="1" si="7"/>
        <v>8.5383012176160662</v>
      </c>
    </row>
    <row r="240" spans="2:5" x14ac:dyDescent="0.25">
      <c r="B240" s="30">
        <f t="shared" ca="1" si="8"/>
        <v>6.0218375471472761E-2</v>
      </c>
      <c r="C240" s="30">
        <f t="shared" ca="1" si="8"/>
        <v>2.6450505490618345E-3</v>
      </c>
      <c r="D240" s="30">
        <f t="shared" ca="1" si="8"/>
        <v>3.8210265400024812E-2</v>
      </c>
      <c r="E240" s="31">
        <f t="shared" ca="1" si="7"/>
        <v>9.5967851747913979</v>
      </c>
    </row>
    <row r="241" spans="2:5" x14ac:dyDescent="0.25">
      <c r="B241" s="30">
        <f t="shared" ca="1" si="8"/>
        <v>5.9536026666406866E-2</v>
      </c>
      <c r="C241" s="30">
        <f t="shared" ca="1" si="8"/>
        <v>2.2701352859123588E-3</v>
      </c>
      <c r="D241" s="30">
        <f t="shared" ca="1" si="8"/>
        <v>3.4491419198441779E-2</v>
      </c>
      <c r="E241" s="31">
        <f t="shared" ca="1" si="7"/>
        <v>9.5132488658281105</v>
      </c>
    </row>
    <row r="242" spans="2:5" x14ac:dyDescent="0.25">
      <c r="B242" s="30">
        <f t="shared" ca="1" si="8"/>
        <v>6.8029792976626563E-2</v>
      </c>
      <c r="C242" s="30">
        <f t="shared" ca="1" si="8"/>
        <v>2.2168899617335358E-3</v>
      </c>
      <c r="D242" s="30">
        <f t="shared" ca="1" si="8"/>
        <v>3.4455653435922148E-2</v>
      </c>
      <c r="E242" s="31">
        <f t="shared" ca="1" si="7"/>
        <v>8.8422317982499159</v>
      </c>
    </row>
    <row r="243" spans="2:5" x14ac:dyDescent="0.25">
      <c r="B243" s="30">
        <f t="shared" ca="1" si="8"/>
        <v>6.0708664961063932E-2</v>
      </c>
      <c r="C243" s="30">
        <f t="shared" ca="1" si="8"/>
        <v>3.0533858548618346E-3</v>
      </c>
      <c r="D243" s="30">
        <f t="shared" ca="1" si="8"/>
        <v>3.5109189717902362E-2</v>
      </c>
      <c r="E243" s="31">
        <f t="shared" ca="1" si="7"/>
        <v>10.216954238532066</v>
      </c>
    </row>
    <row r="244" spans="2:5" x14ac:dyDescent="0.25">
      <c r="B244" s="30">
        <f t="shared" ca="1" si="8"/>
        <v>6.527986522736888E-2</v>
      </c>
      <c r="C244" s="30">
        <f t="shared" ca="1" si="8"/>
        <v>2.1968538137692897E-3</v>
      </c>
      <c r="D244" s="30">
        <f t="shared" ca="1" si="8"/>
        <v>3.449757523773727E-2</v>
      </c>
      <c r="E244" s="31">
        <f t="shared" ca="1" si="7"/>
        <v>9.0001800586066434</v>
      </c>
    </row>
    <row r="245" spans="2:5" x14ac:dyDescent="0.25">
      <c r="B245" s="30">
        <f t="shared" ca="1" si="8"/>
        <v>7.1019095237175492E-2</v>
      </c>
      <c r="C245" s="30">
        <f t="shared" ca="1" si="8"/>
        <v>2.7713327680992097E-3</v>
      </c>
      <c r="D245" s="30">
        <f t="shared" ca="1" si="8"/>
        <v>3.4222542692798695E-2</v>
      </c>
      <c r="E245" s="31">
        <f t="shared" ca="1" si="7"/>
        <v>9.2489726017750762</v>
      </c>
    </row>
    <row r="246" spans="2:5" x14ac:dyDescent="0.25">
      <c r="B246" s="30">
        <f t="shared" ca="1" si="8"/>
        <v>5.8923582767447691E-2</v>
      </c>
      <c r="C246" s="30">
        <f t="shared" ca="1" si="8"/>
        <v>2.278671695860583E-3</v>
      </c>
      <c r="D246" s="30">
        <f t="shared" ca="1" si="8"/>
        <v>3.3436061216200665E-2</v>
      </c>
      <c r="E246" s="31">
        <f t="shared" ca="1" si="7"/>
        <v>9.6582538129301696</v>
      </c>
    </row>
    <row r="247" spans="2:5" x14ac:dyDescent="0.25">
      <c r="B247" s="30">
        <f t="shared" ca="1" si="8"/>
        <v>6.1060182226112564E-2</v>
      </c>
      <c r="C247" s="30">
        <f t="shared" ca="1" si="8"/>
        <v>2.7066464352648121E-3</v>
      </c>
      <c r="D247" s="30">
        <f t="shared" ca="1" si="8"/>
        <v>3.5029595297876845E-2</v>
      </c>
      <c r="E247" s="31">
        <f t="shared" ca="1" si="7"/>
        <v>9.8385620271290115</v>
      </c>
    </row>
    <row r="248" spans="2:5" x14ac:dyDescent="0.25">
      <c r="B248" s="30">
        <f t="shared" ca="1" si="8"/>
        <v>6.4526995823484257E-2</v>
      </c>
      <c r="C248" s="30">
        <f t="shared" ca="1" si="8"/>
        <v>2.47256931623962E-3</v>
      </c>
      <c r="D248" s="30">
        <f t="shared" ca="1" si="8"/>
        <v>3.4836040854197933E-2</v>
      </c>
      <c r="E248" s="31">
        <f t="shared" ca="1" si="7"/>
        <v>9.3378210019048407</v>
      </c>
    </row>
    <row r="249" spans="2:5" x14ac:dyDescent="0.25">
      <c r="B249" s="30">
        <f t="shared" ca="1" si="8"/>
        <v>6.7743218748323314E-2</v>
      </c>
      <c r="C249" s="30">
        <f t="shared" ca="1" si="8"/>
        <v>2.4377473302564885E-3</v>
      </c>
      <c r="D249" s="30">
        <f t="shared" ca="1" si="8"/>
        <v>3.4352911593884268E-2</v>
      </c>
      <c r="E249" s="31">
        <f t="shared" ca="1" si="7"/>
        <v>9.1128895356732098</v>
      </c>
    </row>
    <row r="250" spans="2:5" x14ac:dyDescent="0.25">
      <c r="B250" s="30">
        <f t="shared" ca="1" si="8"/>
        <v>6.3859528986683678E-2</v>
      </c>
      <c r="C250" s="30">
        <f t="shared" ca="1" si="8"/>
        <v>2.4973998588581673E-3</v>
      </c>
      <c r="D250" s="30">
        <f t="shared" ca="1" si="8"/>
        <v>3.3620073503820291E-2</v>
      </c>
      <c r="E250" s="31">
        <f t="shared" ca="1" si="7"/>
        <v>9.5108620399166366</v>
      </c>
    </row>
    <row r="251" spans="2:5" x14ac:dyDescent="0.25">
      <c r="B251" s="30">
        <f t="shared" ca="1" si="8"/>
        <v>6.3966643320921654E-2</v>
      </c>
      <c r="C251" s="30">
        <f t="shared" ca="1" si="8"/>
        <v>2.7105442111882909E-3</v>
      </c>
      <c r="D251" s="30">
        <f t="shared" ca="1" si="8"/>
        <v>3.6389396409040195E-2</v>
      </c>
      <c r="E251" s="31">
        <f t="shared" ca="1" si="7"/>
        <v>9.5104686129123905</v>
      </c>
    </row>
    <row r="252" spans="2:5" x14ac:dyDescent="0.25">
      <c r="B252" s="30">
        <f t="shared" ca="1" si="8"/>
        <v>7.0517689595247027E-2</v>
      </c>
      <c r="C252" s="30">
        <f t="shared" ca="1" si="8"/>
        <v>2.4906647789880404E-3</v>
      </c>
      <c r="D252" s="30">
        <f t="shared" ca="1" si="8"/>
        <v>3.3995299745690509E-2</v>
      </c>
      <c r="E252" s="31">
        <f t="shared" ca="1" si="7"/>
        <v>9.0146065567283582</v>
      </c>
    </row>
    <row r="253" spans="2:5" x14ac:dyDescent="0.25">
      <c r="B253" s="30">
        <f t="shared" ca="1" si="8"/>
        <v>6.1295774918806424E-2</v>
      </c>
      <c r="C253" s="30">
        <f t="shared" ca="1" si="8"/>
        <v>2.2720244761206617E-3</v>
      </c>
      <c r="D253" s="30">
        <f t="shared" ca="1" si="8"/>
        <v>3.5763224510342521E-2</v>
      </c>
      <c r="E253" s="31">
        <f t="shared" ca="1" si="7"/>
        <v>9.2817805399876061</v>
      </c>
    </row>
    <row r="254" spans="2:5" x14ac:dyDescent="0.25">
      <c r="B254" s="30">
        <f t="shared" ca="1" si="8"/>
        <v>6.3725792349466293E-2</v>
      </c>
      <c r="C254" s="30">
        <f t="shared" ca="1" si="8"/>
        <v>2.6962905084614605E-3</v>
      </c>
      <c r="D254" s="30">
        <f t="shared" ca="1" si="8"/>
        <v>3.2707580638107116E-2</v>
      </c>
      <c r="E254" s="31">
        <f t="shared" ca="1" si="7"/>
        <v>9.8152942276384874</v>
      </c>
    </row>
    <row r="255" spans="2:5" x14ac:dyDescent="0.25">
      <c r="B255" s="30">
        <f t="shared" ca="1" si="8"/>
        <v>6.6387727273682987E-2</v>
      </c>
      <c r="C255" s="30">
        <f t="shared" ca="1" si="8"/>
        <v>2.0599327110283026E-3</v>
      </c>
      <c r="D255" s="30">
        <f t="shared" ca="1" si="8"/>
        <v>3.0757601222043997E-2</v>
      </c>
      <c r="E255" s="31">
        <f t="shared" ca="1" si="7"/>
        <v>9.0538577664476243</v>
      </c>
    </row>
    <row r="256" spans="2:5" x14ac:dyDescent="0.25">
      <c r="B256" s="30">
        <f t="shared" ca="1" si="8"/>
        <v>7.3605680778659352E-2</v>
      </c>
      <c r="C256" s="30">
        <f t="shared" ca="1" si="8"/>
        <v>3.1839147986377648E-3</v>
      </c>
      <c r="D256" s="30">
        <f t="shared" ca="1" si="8"/>
        <v>3.6905442832199091E-2</v>
      </c>
      <c r="E256" s="31">
        <f t="shared" ca="1" si="7"/>
        <v>9.2566357888525381</v>
      </c>
    </row>
    <row r="257" spans="2:5" x14ac:dyDescent="0.25">
      <c r="B257" s="30">
        <f t="shared" ca="1" si="8"/>
        <v>5.9625086011379794E-2</v>
      </c>
      <c r="C257" s="30">
        <f t="shared" ca="1" si="8"/>
        <v>2.5923541766036014E-3</v>
      </c>
      <c r="D257" s="30">
        <f t="shared" ca="1" si="8"/>
        <v>3.2569284090756878E-2</v>
      </c>
      <c r="E257" s="31">
        <f t="shared" ca="1" si="7"/>
        <v>10.043083028197026</v>
      </c>
    </row>
    <row r="258" spans="2:5" x14ac:dyDescent="0.25">
      <c r="B258" s="30">
        <f t="shared" ca="1" si="8"/>
        <v>6.0217432926607674E-2</v>
      </c>
      <c r="C258" s="30">
        <f t="shared" ca="1" si="8"/>
        <v>2.5566820696837152E-3</v>
      </c>
      <c r="D258" s="30">
        <f t="shared" ca="1" si="8"/>
        <v>3.2057624061064945E-2</v>
      </c>
      <c r="E258" s="31">
        <f t="shared" ca="1" si="7"/>
        <v>9.9993657791706916</v>
      </c>
    </row>
    <row r="259" spans="2:5" x14ac:dyDescent="0.25">
      <c r="B259" s="30">
        <f t="shared" ca="1" si="8"/>
        <v>7.6231831790632587E-2</v>
      </c>
      <c r="C259" s="30">
        <f t="shared" ca="1" si="8"/>
        <v>2.6960881289029926E-3</v>
      </c>
      <c r="D259" s="30">
        <f t="shared" ca="1" si="8"/>
        <v>3.5446058887156552E-2</v>
      </c>
      <c r="E259" s="31">
        <f t="shared" ca="1" si="7"/>
        <v>8.7649889946145709</v>
      </c>
    </row>
    <row r="260" spans="2:5" x14ac:dyDescent="0.25">
      <c r="B260" s="30">
        <f t="shared" ca="1" si="8"/>
        <v>6.6013992226554227E-2</v>
      </c>
      <c r="C260" s="30">
        <f t="shared" ca="1" si="8"/>
        <v>2.8045321275480652E-3</v>
      </c>
      <c r="D260" s="30">
        <f t="shared" ca="1" si="8"/>
        <v>3.692303044416459E-2</v>
      </c>
      <c r="E260" s="31">
        <f t="shared" ca="1" si="7"/>
        <v>9.4151227851298565</v>
      </c>
    </row>
    <row r="261" spans="2:5" x14ac:dyDescent="0.25">
      <c r="B261" s="30">
        <f t="shared" ca="1" si="8"/>
        <v>6.6651505045157169E-2</v>
      </c>
      <c r="C261" s="30">
        <f t="shared" ca="1" si="8"/>
        <v>2.7193107554662993E-3</v>
      </c>
      <c r="D261" s="30">
        <f t="shared" ca="1" si="8"/>
        <v>3.5080360305772412E-2</v>
      </c>
      <c r="E261" s="31">
        <f t="shared" ref="E261:E324" ca="1" si="9">SQRT(2*9.81*SQRT(C261*D261)/(B261*(D261-C261)))</f>
        <v>9.4257071723721477</v>
      </c>
    </row>
    <row r="262" spans="2:5" x14ac:dyDescent="0.25">
      <c r="B262" s="30">
        <f t="shared" ref="B262:D325" ca="1" si="10">NORMSINV(RAND())*B$4+B$3</f>
        <v>6.8077193933097052E-2</v>
      </c>
      <c r="C262" s="30">
        <f t="shared" ca="1" si="10"/>
        <v>2.6751587350005699E-3</v>
      </c>
      <c r="D262" s="30">
        <f t="shared" ca="1" si="10"/>
        <v>3.6739344131361831E-2</v>
      </c>
      <c r="E262" s="31">
        <f t="shared" ca="1" si="9"/>
        <v>9.1584064460807699</v>
      </c>
    </row>
    <row r="263" spans="2:5" x14ac:dyDescent="0.25">
      <c r="B263" s="30">
        <f t="shared" ca="1" si="10"/>
        <v>7.3587749198136293E-2</v>
      </c>
      <c r="C263" s="30">
        <f t="shared" ca="1" si="10"/>
        <v>2.3028059485797718E-3</v>
      </c>
      <c r="D263" s="30">
        <f t="shared" ca="1" si="10"/>
        <v>3.4191349529347125E-2</v>
      </c>
      <c r="E263" s="31">
        <f t="shared" ca="1" si="9"/>
        <v>8.6133639005782268</v>
      </c>
    </row>
    <row r="264" spans="2:5" x14ac:dyDescent="0.25">
      <c r="B264" s="30">
        <f t="shared" ca="1" si="10"/>
        <v>6.8109613074638836E-2</v>
      </c>
      <c r="C264" s="30">
        <f t="shared" ca="1" si="10"/>
        <v>2.6534869573678404E-3</v>
      </c>
      <c r="D264" s="30">
        <f t="shared" ca="1" si="10"/>
        <v>3.3489377395806576E-2</v>
      </c>
      <c r="E264" s="31">
        <f t="shared" ca="1" si="9"/>
        <v>9.3842173006243641</v>
      </c>
    </row>
    <row r="265" spans="2:5" x14ac:dyDescent="0.25">
      <c r="B265" s="30">
        <f t="shared" ca="1" si="10"/>
        <v>6.5530103683883012E-2</v>
      </c>
      <c r="C265" s="30">
        <f t="shared" ca="1" si="10"/>
        <v>2.94203367365381E-3</v>
      </c>
      <c r="D265" s="30">
        <f t="shared" ca="1" si="10"/>
        <v>3.5832534596479317E-2</v>
      </c>
      <c r="E265" s="31">
        <f t="shared" ca="1" si="9"/>
        <v>9.6677435594840908</v>
      </c>
    </row>
    <row r="266" spans="2:5" x14ac:dyDescent="0.25">
      <c r="B266" s="30">
        <f t="shared" ca="1" si="10"/>
        <v>6.2431431554631246E-2</v>
      </c>
      <c r="C266" s="30">
        <f t="shared" ca="1" si="10"/>
        <v>2.8202581064197432E-3</v>
      </c>
      <c r="D266" s="30">
        <f t="shared" ca="1" si="10"/>
        <v>3.5548781926151046E-2</v>
      </c>
      <c r="E266" s="31">
        <f t="shared" ca="1" si="9"/>
        <v>9.8053486652857291</v>
      </c>
    </row>
    <row r="267" spans="2:5" x14ac:dyDescent="0.25">
      <c r="B267" s="30">
        <f t="shared" ca="1" si="10"/>
        <v>6.4768039788340656E-2</v>
      </c>
      <c r="C267" s="30">
        <f t="shared" ca="1" si="10"/>
        <v>2.9285822308809137E-3</v>
      </c>
      <c r="D267" s="30">
        <f t="shared" ca="1" si="10"/>
        <v>3.4796934282357909E-2</v>
      </c>
      <c r="E267" s="31">
        <f t="shared" ca="1" si="9"/>
        <v>9.7957777527290784</v>
      </c>
    </row>
    <row r="268" spans="2:5" x14ac:dyDescent="0.25">
      <c r="B268" s="30">
        <f t="shared" ca="1" si="10"/>
        <v>6.7472042144291144E-2</v>
      </c>
      <c r="C268" s="30">
        <f t="shared" ca="1" si="10"/>
        <v>2.6110419095286934E-3</v>
      </c>
      <c r="D268" s="30">
        <f t="shared" ca="1" si="10"/>
        <v>3.5527553301181312E-2</v>
      </c>
      <c r="E268" s="31">
        <f t="shared" ca="1" si="9"/>
        <v>9.2241309375561862</v>
      </c>
    </row>
    <row r="269" spans="2:5" x14ac:dyDescent="0.25">
      <c r="B269" s="30">
        <f t="shared" ca="1" si="10"/>
        <v>6.8009559829085478E-2</v>
      </c>
      <c r="C269" s="30">
        <f t="shared" ca="1" si="10"/>
        <v>2.233070418497944E-3</v>
      </c>
      <c r="D269" s="30">
        <f t="shared" ca="1" si="10"/>
        <v>3.9632204001314029E-2</v>
      </c>
      <c r="E269" s="31">
        <f t="shared" ca="1" si="9"/>
        <v>8.5186624498077173</v>
      </c>
    </row>
    <row r="270" spans="2:5" x14ac:dyDescent="0.25">
      <c r="B270" s="30">
        <f t="shared" ca="1" si="10"/>
        <v>6.8848409785040712E-2</v>
      </c>
      <c r="C270" s="30">
        <f t="shared" ca="1" si="10"/>
        <v>2.126041268506202E-3</v>
      </c>
      <c r="D270" s="30">
        <f t="shared" ca="1" si="10"/>
        <v>3.3896884753790955E-2</v>
      </c>
      <c r="E270" s="31">
        <f t="shared" ca="1" si="9"/>
        <v>8.7261171952208834</v>
      </c>
    </row>
    <row r="271" spans="2:5" x14ac:dyDescent="0.25">
      <c r="B271" s="30">
        <f t="shared" ca="1" si="10"/>
        <v>6.5309147225518616E-2</v>
      </c>
      <c r="C271" s="30">
        <f t="shared" ca="1" si="10"/>
        <v>2.3828052363185311E-3</v>
      </c>
      <c r="D271" s="30">
        <f t="shared" ca="1" si="10"/>
        <v>3.5038595972754293E-2</v>
      </c>
      <c r="E271" s="31">
        <f t="shared" ca="1" si="9"/>
        <v>9.1683504026538962</v>
      </c>
    </row>
    <row r="272" spans="2:5" x14ac:dyDescent="0.25">
      <c r="B272" s="30">
        <f t="shared" ca="1" si="10"/>
        <v>6.7147741979880618E-2</v>
      </c>
      <c r="C272" s="30">
        <f t="shared" ca="1" si="10"/>
        <v>2.7691618563707408E-3</v>
      </c>
      <c r="D272" s="30">
        <f t="shared" ca="1" si="10"/>
        <v>3.4428463435580398E-2</v>
      </c>
      <c r="E272" s="31">
        <f t="shared" ca="1" si="9"/>
        <v>9.4929157255490573</v>
      </c>
    </row>
    <row r="273" spans="2:5" x14ac:dyDescent="0.25">
      <c r="B273" s="30">
        <f t="shared" ca="1" si="10"/>
        <v>6.7954532253375069E-2</v>
      </c>
      <c r="C273" s="30">
        <f t="shared" ca="1" si="10"/>
        <v>2.7534952591513197E-3</v>
      </c>
      <c r="D273" s="30">
        <f t="shared" ca="1" si="10"/>
        <v>3.5756841319565094E-2</v>
      </c>
      <c r="E273" s="31">
        <f t="shared" ca="1" si="9"/>
        <v>9.3169158123148694</v>
      </c>
    </row>
    <row r="274" spans="2:5" x14ac:dyDescent="0.25">
      <c r="B274" s="30">
        <f t="shared" ca="1" si="10"/>
        <v>6.2272865633242407E-2</v>
      </c>
      <c r="C274" s="30">
        <f t="shared" ca="1" si="10"/>
        <v>2.3970574967735036E-3</v>
      </c>
      <c r="D274" s="30">
        <f t="shared" ca="1" si="10"/>
        <v>3.2189294732841524E-2</v>
      </c>
      <c r="E274" s="31">
        <f t="shared" ca="1" si="9"/>
        <v>9.6382013595844676</v>
      </c>
    </row>
    <row r="275" spans="2:5" x14ac:dyDescent="0.25">
      <c r="B275" s="30">
        <f t="shared" ca="1" si="10"/>
        <v>7.8925555084489965E-2</v>
      </c>
      <c r="C275" s="30">
        <f t="shared" ca="1" si="10"/>
        <v>2.3963832726208081E-3</v>
      </c>
      <c r="D275" s="30">
        <f t="shared" ca="1" si="10"/>
        <v>3.1454837478641397E-2</v>
      </c>
      <c r="E275" s="31">
        <f t="shared" ca="1" si="9"/>
        <v>8.6181759482361198</v>
      </c>
    </row>
    <row r="276" spans="2:5" x14ac:dyDescent="0.25">
      <c r="B276" s="30">
        <f t="shared" ca="1" si="10"/>
        <v>6.0513369722535376E-2</v>
      </c>
      <c r="C276" s="30">
        <f t="shared" ca="1" si="10"/>
        <v>2.2478112609375508E-3</v>
      </c>
      <c r="D276" s="30">
        <f t="shared" ca="1" si="10"/>
        <v>3.8975999046769891E-2</v>
      </c>
      <c r="E276" s="31">
        <f t="shared" ca="1" si="9"/>
        <v>9.0899889915400234</v>
      </c>
    </row>
    <row r="277" spans="2:5" x14ac:dyDescent="0.25">
      <c r="B277" s="30">
        <f t="shared" ca="1" si="10"/>
        <v>7.0072404858106563E-2</v>
      </c>
      <c r="C277" s="30">
        <f t="shared" ca="1" si="10"/>
        <v>2.1660821185920977E-3</v>
      </c>
      <c r="D277" s="30">
        <f t="shared" ca="1" si="10"/>
        <v>3.9842933778316984E-2</v>
      </c>
      <c r="E277" s="31">
        <f t="shared" ca="1" si="9"/>
        <v>8.3089327569591411</v>
      </c>
    </row>
    <row r="278" spans="2:5" x14ac:dyDescent="0.25">
      <c r="B278" s="30">
        <f t="shared" ca="1" si="10"/>
        <v>6.755121601270167E-2</v>
      </c>
      <c r="C278" s="30">
        <f t="shared" ca="1" si="10"/>
        <v>2.5753963515967155E-3</v>
      </c>
      <c r="D278" s="30">
        <f t="shared" ca="1" si="10"/>
        <v>3.2962170455343671E-2</v>
      </c>
      <c r="E278" s="31">
        <f t="shared" ca="1" si="9"/>
        <v>9.3843800258184391</v>
      </c>
    </row>
    <row r="279" spans="2:5" x14ac:dyDescent="0.25">
      <c r="B279" s="30">
        <f t="shared" ca="1" si="10"/>
        <v>6.9040229244359888E-2</v>
      </c>
      <c r="C279" s="30">
        <f t="shared" ca="1" si="10"/>
        <v>2.8550062011517153E-3</v>
      </c>
      <c r="D279" s="30">
        <f t="shared" ca="1" si="10"/>
        <v>3.0054627902682658E-2</v>
      </c>
      <c r="E279" s="31">
        <f t="shared" ca="1" si="9"/>
        <v>9.8377676266067198</v>
      </c>
    </row>
    <row r="280" spans="2:5" x14ac:dyDescent="0.25">
      <c r="B280" s="30">
        <f t="shared" ca="1" si="10"/>
        <v>6.8044093407874082E-2</v>
      </c>
      <c r="C280" s="30">
        <f t="shared" ca="1" si="10"/>
        <v>2.2655073383887553E-3</v>
      </c>
      <c r="D280" s="30">
        <f t="shared" ca="1" si="10"/>
        <v>3.5051566667059199E-2</v>
      </c>
      <c r="E280" s="31">
        <f t="shared" ca="1" si="9"/>
        <v>8.8527439271799562</v>
      </c>
    </row>
    <row r="281" spans="2:5" x14ac:dyDescent="0.25">
      <c r="B281" s="30">
        <f t="shared" ca="1" si="10"/>
        <v>6.7499673831668994E-2</v>
      </c>
      <c r="C281" s="30">
        <f t="shared" ca="1" si="10"/>
        <v>2.3285851832397734E-3</v>
      </c>
      <c r="D281" s="30">
        <f t="shared" ca="1" si="10"/>
        <v>3.4973681603105627E-2</v>
      </c>
      <c r="E281" s="31">
        <f t="shared" ca="1" si="9"/>
        <v>8.96392175501847</v>
      </c>
    </row>
    <row r="282" spans="2:5" x14ac:dyDescent="0.25">
      <c r="B282" s="30">
        <f t="shared" ca="1" si="10"/>
        <v>6.7955419730276315E-2</v>
      </c>
      <c r="C282" s="30">
        <f t="shared" ca="1" si="10"/>
        <v>2.6300902914658504E-3</v>
      </c>
      <c r="D282" s="30">
        <f t="shared" ca="1" si="10"/>
        <v>3.8014548137835856E-2</v>
      </c>
      <c r="E282" s="31">
        <f t="shared" ca="1" si="9"/>
        <v>9.0325692876275046</v>
      </c>
    </row>
    <row r="283" spans="2:5" x14ac:dyDescent="0.25">
      <c r="B283" s="30">
        <f t="shared" ca="1" si="10"/>
        <v>6.1494615277860196E-2</v>
      </c>
      <c r="C283" s="30">
        <f t="shared" ca="1" si="10"/>
        <v>2.1923937493456089E-3</v>
      </c>
      <c r="D283" s="30">
        <f t="shared" ca="1" si="10"/>
        <v>3.6215663899488847E-2</v>
      </c>
      <c r="E283" s="31">
        <f t="shared" ca="1" si="9"/>
        <v>9.1410625747125476</v>
      </c>
    </row>
    <row r="284" spans="2:5" x14ac:dyDescent="0.25">
      <c r="B284" s="30">
        <f t="shared" ca="1" si="10"/>
        <v>6.4294104283324299E-2</v>
      </c>
      <c r="C284" s="30">
        <f t="shared" ca="1" si="10"/>
        <v>2.2880303896608695E-3</v>
      </c>
      <c r="D284" s="30">
        <f t="shared" ca="1" si="10"/>
        <v>3.3450789385858104E-2</v>
      </c>
      <c r="E284" s="31">
        <f t="shared" ca="1" si="9"/>
        <v>9.2557798373393521</v>
      </c>
    </row>
    <row r="285" spans="2:5" x14ac:dyDescent="0.25">
      <c r="B285" s="30">
        <f t="shared" ca="1" si="10"/>
        <v>6.9987944276486039E-2</v>
      </c>
      <c r="C285" s="30">
        <f t="shared" ca="1" si="10"/>
        <v>2.6456143955388743E-3</v>
      </c>
      <c r="D285" s="30">
        <f t="shared" ca="1" si="10"/>
        <v>3.2754013622699425E-2</v>
      </c>
      <c r="E285" s="31">
        <f t="shared" ca="1" si="9"/>
        <v>9.309831429944273</v>
      </c>
    </row>
    <row r="286" spans="2:5" x14ac:dyDescent="0.25">
      <c r="B286" s="30">
        <f t="shared" ca="1" si="10"/>
        <v>6.8596746058301628E-2</v>
      </c>
      <c r="C286" s="30">
        <f t="shared" ca="1" si="10"/>
        <v>2.2554684508332892E-3</v>
      </c>
      <c r="D286" s="30">
        <f t="shared" ca="1" si="10"/>
        <v>3.6971351783297732E-2</v>
      </c>
      <c r="E286" s="31">
        <f t="shared" ca="1" si="9"/>
        <v>8.6737950377495299</v>
      </c>
    </row>
    <row r="287" spans="2:5" x14ac:dyDescent="0.25">
      <c r="B287" s="30">
        <f t="shared" ca="1" si="10"/>
        <v>4.8064072934781495E-2</v>
      </c>
      <c r="C287" s="30">
        <f t="shared" ca="1" si="10"/>
        <v>1.9379285567926357E-3</v>
      </c>
      <c r="D287" s="30">
        <f t="shared" ca="1" si="10"/>
        <v>3.3556387396196569E-2</v>
      </c>
      <c r="E287" s="31">
        <f t="shared" ca="1" si="9"/>
        <v>10.203451587840913</v>
      </c>
    </row>
    <row r="288" spans="2:5" x14ac:dyDescent="0.25">
      <c r="B288" s="30">
        <f t="shared" ca="1" si="10"/>
        <v>6.0081958696465751E-2</v>
      </c>
      <c r="C288" s="30">
        <f t="shared" ca="1" si="10"/>
        <v>2.7068059616597927E-3</v>
      </c>
      <c r="D288" s="30">
        <f t="shared" ca="1" si="10"/>
        <v>3.4060204873006455E-2</v>
      </c>
      <c r="E288" s="31">
        <f t="shared" ca="1" si="9"/>
        <v>10.000258845204732</v>
      </c>
    </row>
    <row r="289" spans="2:5" x14ac:dyDescent="0.25">
      <c r="B289" s="30">
        <f t="shared" ca="1" si="10"/>
        <v>6.4618579251010291E-2</v>
      </c>
      <c r="C289" s="30">
        <f t="shared" ca="1" si="10"/>
        <v>2.7275565745129827E-3</v>
      </c>
      <c r="D289" s="30">
        <f t="shared" ca="1" si="10"/>
        <v>3.6566512658022132E-2</v>
      </c>
      <c r="E289" s="31">
        <f t="shared" ca="1" si="9"/>
        <v>9.4662211963468561</v>
      </c>
    </row>
    <row r="290" spans="2:5" x14ac:dyDescent="0.25">
      <c r="B290" s="30">
        <f t="shared" ca="1" si="10"/>
        <v>6.4772662066053768E-2</v>
      </c>
      <c r="C290" s="30">
        <f t="shared" ca="1" si="10"/>
        <v>2.7310331292529043E-3</v>
      </c>
      <c r="D290" s="30">
        <f t="shared" ca="1" si="10"/>
        <v>3.2362823629238459E-2</v>
      </c>
      <c r="E290" s="31">
        <f t="shared" ca="1" si="9"/>
        <v>9.8032036532260491</v>
      </c>
    </row>
    <row r="291" spans="2:5" x14ac:dyDescent="0.25">
      <c r="B291" s="30">
        <f t="shared" ca="1" si="10"/>
        <v>6.6626449243665439E-2</v>
      </c>
      <c r="C291" s="30">
        <f t="shared" ca="1" si="10"/>
        <v>2.8169574210348235E-3</v>
      </c>
      <c r="D291" s="30">
        <f t="shared" ca="1" si="10"/>
        <v>3.3528070088833253E-2</v>
      </c>
      <c r="E291" s="31">
        <f t="shared" ca="1" si="9"/>
        <v>9.6532955073152653</v>
      </c>
    </row>
    <row r="292" spans="2:5" x14ac:dyDescent="0.25">
      <c r="B292" s="30">
        <f t="shared" ca="1" si="10"/>
        <v>6.7233501230341358E-2</v>
      </c>
      <c r="C292" s="30">
        <f t="shared" ca="1" si="10"/>
        <v>3.0803964603188776E-3</v>
      </c>
      <c r="D292" s="30">
        <f t="shared" ca="1" si="10"/>
        <v>3.353775469926449E-2</v>
      </c>
      <c r="E292" s="31">
        <f t="shared" ca="1" si="9"/>
        <v>9.8683756192743015</v>
      </c>
    </row>
    <row r="293" spans="2:5" x14ac:dyDescent="0.25">
      <c r="B293" s="30">
        <f t="shared" ca="1" si="10"/>
        <v>6.3110955531203675E-2</v>
      </c>
      <c r="C293" s="30">
        <f t="shared" ca="1" si="10"/>
        <v>2.8008385816584696E-3</v>
      </c>
      <c r="D293" s="30">
        <f t="shared" ca="1" si="10"/>
        <v>3.3100947551188413E-2</v>
      </c>
      <c r="E293" s="31">
        <f t="shared" ca="1" si="9"/>
        <v>9.9393310309728768</v>
      </c>
    </row>
    <row r="294" spans="2:5" x14ac:dyDescent="0.25">
      <c r="B294" s="30">
        <f t="shared" ca="1" si="10"/>
        <v>6.5159789256773293E-2</v>
      </c>
      <c r="C294" s="30">
        <f t="shared" ca="1" si="10"/>
        <v>2.3608227434895714E-3</v>
      </c>
      <c r="D294" s="30">
        <f t="shared" ca="1" si="10"/>
        <v>3.5460406499962779E-2</v>
      </c>
      <c r="E294" s="31">
        <f t="shared" ca="1" si="9"/>
        <v>9.1232625328763781</v>
      </c>
    </row>
    <row r="295" spans="2:5" x14ac:dyDescent="0.25">
      <c r="B295" s="30">
        <f t="shared" ca="1" si="10"/>
        <v>6.0801320849386858E-2</v>
      </c>
      <c r="C295" s="30">
        <f t="shared" ca="1" si="10"/>
        <v>2.6153886218596074E-3</v>
      </c>
      <c r="D295" s="30">
        <f t="shared" ca="1" si="10"/>
        <v>3.3043469724437668E-2</v>
      </c>
      <c r="E295" s="31">
        <f t="shared" ca="1" si="9"/>
        <v>9.9291296253593835</v>
      </c>
    </row>
    <row r="296" spans="2:5" x14ac:dyDescent="0.25">
      <c r="B296" s="30">
        <f t="shared" ca="1" si="10"/>
        <v>6.4582753566169313E-2</v>
      </c>
      <c r="C296" s="30">
        <f t="shared" ca="1" si="10"/>
        <v>2.7772707507212509E-3</v>
      </c>
      <c r="D296" s="30">
        <f t="shared" ca="1" si="10"/>
        <v>3.3933050295137233E-2</v>
      </c>
      <c r="E296" s="31">
        <f t="shared" ca="1" si="9"/>
        <v>9.7293133724704628</v>
      </c>
    </row>
    <row r="297" spans="2:5" x14ac:dyDescent="0.25">
      <c r="B297" s="30">
        <f t="shared" ca="1" si="10"/>
        <v>7.1270686663090485E-2</v>
      </c>
      <c r="C297" s="30">
        <f t="shared" ca="1" si="10"/>
        <v>2.280771112686179E-3</v>
      </c>
      <c r="D297" s="30">
        <f t="shared" ca="1" si="10"/>
        <v>3.5751281463797663E-2</v>
      </c>
      <c r="E297" s="31">
        <f t="shared" ca="1" si="9"/>
        <v>8.6179940916788027</v>
      </c>
    </row>
    <row r="298" spans="2:5" x14ac:dyDescent="0.25">
      <c r="B298" s="30">
        <f t="shared" ca="1" si="10"/>
        <v>6.0665899165170643E-2</v>
      </c>
      <c r="C298" s="30">
        <f t="shared" ca="1" si="10"/>
        <v>2.7345367725624022E-3</v>
      </c>
      <c r="D298" s="30">
        <f t="shared" ca="1" si="10"/>
        <v>3.3281811314514784E-2</v>
      </c>
      <c r="E298" s="31">
        <f t="shared" ca="1" si="9"/>
        <v>10.049943692349117</v>
      </c>
    </row>
    <row r="299" spans="2:5" x14ac:dyDescent="0.25">
      <c r="B299" s="30">
        <f t="shared" ca="1" si="10"/>
        <v>6.9825091363927852E-2</v>
      </c>
      <c r="C299" s="30">
        <f t="shared" ca="1" si="10"/>
        <v>2.2592083225127044E-3</v>
      </c>
      <c r="D299" s="30">
        <f t="shared" ca="1" si="10"/>
        <v>3.4204659181431764E-2</v>
      </c>
      <c r="E299" s="31">
        <f t="shared" ca="1" si="9"/>
        <v>8.7932540537726229</v>
      </c>
    </row>
    <row r="300" spans="2:5" x14ac:dyDescent="0.25">
      <c r="B300" s="30">
        <f t="shared" ca="1" si="10"/>
        <v>5.7864818260150906E-2</v>
      </c>
      <c r="C300" s="30">
        <f t="shared" ca="1" si="10"/>
        <v>2.3898576701250744E-3</v>
      </c>
      <c r="D300" s="30">
        <f t="shared" ca="1" si="10"/>
        <v>3.1615777306450155E-2</v>
      </c>
      <c r="E300" s="31">
        <f t="shared" ca="1" si="9"/>
        <v>10.042158855257126</v>
      </c>
    </row>
    <row r="301" spans="2:5" x14ac:dyDescent="0.25">
      <c r="B301" s="30">
        <f t="shared" ca="1" si="10"/>
        <v>5.8213239238113973E-2</v>
      </c>
      <c r="C301" s="30">
        <f t="shared" ca="1" si="10"/>
        <v>2.796445495279938E-3</v>
      </c>
      <c r="D301" s="30">
        <f t="shared" ca="1" si="10"/>
        <v>3.3446776682196748E-2</v>
      </c>
      <c r="E301" s="31">
        <f t="shared" ca="1" si="9"/>
        <v>10.312434191258559</v>
      </c>
    </row>
    <row r="302" spans="2:5" x14ac:dyDescent="0.25">
      <c r="B302" s="30">
        <f t="shared" ca="1" si="10"/>
        <v>6.8398982540393505E-2</v>
      </c>
      <c r="C302" s="30">
        <f t="shared" ca="1" si="10"/>
        <v>2.1169519279880364E-3</v>
      </c>
      <c r="D302" s="30">
        <f t="shared" ca="1" si="10"/>
        <v>2.8640193116074436E-2</v>
      </c>
      <c r="E302" s="31">
        <f t="shared" ca="1" si="9"/>
        <v>9.1766278163704875</v>
      </c>
    </row>
    <row r="303" spans="2:5" x14ac:dyDescent="0.25">
      <c r="B303" s="30">
        <f t="shared" ca="1" si="10"/>
        <v>7.695246986803185E-2</v>
      </c>
      <c r="C303" s="30">
        <f t="shared" ca="1" si="10"/>
        <v>2.0612667166900671E-3</v>
      </c>
      <c r="D303" s="30">
        <f t="shared" ca="1" si="10"/>
        <v>3.481070435804428E-2</v>
      </c>
      <c r="E303" s="31">
        <f t="shared" ca="1" si="9"/>
        <v>8.1207856385902151</v>
      </c>
    </row>
    <row r="304" spans="2:5" x14ac:dyDescent="0.25">
      <c r="B304" s="30">
        <f t="shared" ca="1" si="10"/>
        <v>6.4260259114799476E-2</v>
      </c>
      <c r="C304" s="30">
        <f t="shared" ca="1" si="10"/>
        <v>2.3828332956570527E-3</v>
      </c>
      <c r="D304" s="30">
        <f t="shared" ca="1" si="10"/>
        <v>3.605067727825971E-2</v>
      </c>
      <c r="E304" s="31">
        <f t="shared" ca="1" si="9"/>
        <v>9.1679531298301473</v>
      </c>
    </row>
    <row r="305" spans="2:5" x14ac:dyDescent="0.25">
      <c r="B305" s="30">
        <f t="shared" ca="1" si="10"/>
        <v>5.9048640768885767E-2</v>
      </c>
      <c r="C305" s="30">
        <f t="shared" ca="1" si="10"/>
        <v>2.2182646071254647E-3</v>
      </c>
      <c r="D305" s="30">
        <f t="shared" ca="1" si="10"/>
        <v>3.1621271556361644E-2</v>
      </c>
      <c r="E305" s="31">
        <f t="shared" ca="1" si="9"/>
        <v>9.7285215586658289</v>
      </c>
    </row>
    <row r="306" spans="2:5" x14ac:dyDescent="0.25">
      <c r="B306" s="30">
        <f t="shared" ca="1" si="10"/>
        <v>6.4348824469176891E-2</v>
      </c>
      <c r="C306" s="30">
        <f t="shared" ca="1" si="10"/>
        <v>2.3498631591114781E-3</v>
      </c>
      <c r="D306" s="30">
        <f t="shared" ca="1" si="10"/>
        <v>3.4988733375303657E-2</v>
      </c>
      <c r="E306" s="31">
        <f t="shared" ca="1" si="9"/>
        <v>9.2035278830010689</v>
      </c>
    </row>
    <row r="307" spans="2:5" x14ac:dyDescent="0.25">
      <c r="B307" s="30">
        <f t="shared" ca="1" si="10"/>
        <v>6.636786018202992E-2</v>
      </c>
      <c r="C307" s="30">
        <f t="shared" ca="1" si="10"/>
        <v>2.4977516471000119E-3</v>
      </c>
      <c r="D307" s="30">
        <f t="shared" ca="1" si="10"/>
        <v>3.7962082872528689E-2</v>
      </c>
      <c r="E307" s="31">
        <f t="shared" ca="1" si="9"/>
        <v>9.0094759083377873</v>
      </c>
    </row>
    <row r="308" spans="2:5" x14ac:dyDescent="0.25">
      <c r="B308" s="30">
        <f t="shared" ca="1" si="10"/>
        <v>6.9056868157127138E-2</v>
      </c>
      <c r="C308" s="30">
        <f t="shared" ca="1" si="10"/>
        <v>2.5187019209812049E-3</v>
      </c>
      <c r="D308" s="30">
        <f t="shared" ca="1" si="10"/>
        <v>3.4402706986830657E-2</v>
      </c>
      <c r="E308" s="31">
        <f t="shared" ca="1" si="9"/>
        <v>9.1075586158386734</v>
      </c>
    </row>
    <row r="309" spans="2:5" x14ac:dyDescent="0.25">
      <c r="B309" s="30">
        <f t="shared" ca="1" si="10"/>
        <v>6.2726641591160273E-2</v>
      </c>
      <c r="C309" s="30">
        <f t="shared" ca="1" si="10"/>
        <v>3.0552467793191597E-3</v>
      </c>
      <c r="D309" s="30">
        <f t="shared" ca="1" si="10"/>
        <v>3.4049151806137372E-2</v>
      </c>
      <c r="E309" s="31">
        <f t="shared" ca="1" si="9"/>
        <v>10.145500644818263</v>
      </c>
    </row>
    <row r="310" spans="2:5" x14ac:dyDescent="0.25">
      <c r="B310" s="30">
        <f t="shared" ca="1" si="10"/>
        <v>6.0428013902691771E-2</v>
      </c>
      <c r="C310" s="30">
        <f t="shared" ca="1" si="10"/>
        <v>2.6189946871797007E-3</v>
      </c>
      <c r="D310" s="30">
        <f t="shared" ca="1" si="10"/>
        <v>3.2722092378426701E-2</v>
      </c>
      <c r="E310" s="31">
        <f t="shared" ca="1" si="9"/>
        <v>9.9923737140408857</v>
      </c>
    </row>
    <row r="311" spans="2:5" x14ac:dyDescent="0.25">
      <c r="B311" s="30">
        <f t="shared" ca="1" si="10"/>
        <v>6.0750665326432848E-2</v>
      </c>
      <c r="C311" s="30">
        <f t="shared" ca="1" si="10"/>
        <v>2.7788815303622194E-3</v>
      </c>
      <c r="D311" s="30">
        <f t="shared" ca="1" si="10"/>
        <v>3.5115805031721029E-2</v>
      </c>
      <c r="E311" s="31">
        <f t="shared" ca="1" si="9"/>
        <v>9.9327109641094165</v>
      </c>
    </row>
    <row r="312" spans="2:5" x14ac:dyDescent="0.25">
      <c r="B312" s="30">
        <f t="shared" ca="1" si="10"/>
        <v>7.0791069750239882E-2</v>
      </c>
      <c r="C312" s="30">
        <f t="shared" ca="1" si="10"/>
        <v>2.2935996915834349E-3</v>
      </c>
      <c r="D312" s="30">
        <f t="shared" ca="1" si="10"/>
        <v>3.4228288602157868E-2</v>
      </c>
      <c r="E312" s="31">
        <f t="shared" ca="1" si="9"/>
        <v>8.7690918834450216</v>
      </c>
    </row>
    <row r="313" spans="2:5" x14ac:dyDescent="0.25">
      <c r="B313" s="30">
        <f t="shared" ca="1" si="10"/>
        <v>7.1200565884425554E-2</v>
      </c>
      <c r="C313" s="30">
        <f t="shared" ca="1" si="10"/>
        <v>2.2287678963149675E-3</v>
      </c>
      <c r="D313" s="30">
        <f t="shared" ca="1" si="10"/>
        <v>3.4477250134960793E-2</v>
      </c>
      <c r="E313" s="31">
        <f t="shared" ca="1" si="9"/>
        <v>8.6547096942196937</v>
      </c>
    </row>
    <row r="314" spans="2:5" x14ac:dyDescent="0.25">
      <c r="B314" s="30">
        <f t="shared" ca="1" si="10"/>
        <v>6.1504127172999822E-2</v>
      </c>
      <c r="C314" s="30">
        <f t="shared" ca="1" si="10"/>
        <v>2.586447700101263E-3</v>
      </c>
      <c r="D314" s="30">
        <f t="shared" ca="1" si="10"/>
        <v>3.6681113303754835E-2</v>
      </c>
      <c r="E314" s="31">
        <f t="shared" ca="1" si="9"/>
        <v>9.5464237137006069</v>
      </c>
    </row>
    <row r="315" spans="2:5" x14ac:dyDescent="0.25">
      <c r="B315" s="30">
        <f t="shared" ca="1" si="10"/>
        <v>6.8814068176842103E-2</v>
      </c>
      <c r="C315" s="30">
        <f t="shared" ca="1" si="10"/>
        <v>2.6377945894638906E-3</v>
      </c>
      <c r="D315" s="30">
        <f t="shared" ca="1" si="10"/>
        <v>3.5660717519531142E-2</v>
      </c>
      <c r="E315" s="31">
        <f t="shared" ca="1" si="9"/>
        <v>9.1508385258342901</v>
      </c>
    </row>
    <row r="316" spans="2:5" x14ac:dyDescent="0.25">
      <c r="B316" s="30">
        <f t="shared" ca="1" si="10"/>
        <v>6.8823375997963079E-2</v>
      </c>
      <c r="C316" s="30">
        <f t="shared" ca="1" si="10"/>
        <v>2.2371569269789104E-3</v>
      </c>
      <c r="D316" s="30">
        <f t="shared" ca="1" si="10"/>
        <v>3.5302425128621175E-2</v>
      </c>
      <c r="E316" s="31">
        <f t="shared" ca="1" si="9"/>
        <v>8.7532783276466777</v>
      </c>
    </row>
    <row r="317" spans="2:5" x14ac:dyDescent="0.25">
      <c r="B317" s="30">
        <f t="shared" ca="1" si="10"/>
        <v>6.5651331214798131E-2</v>
      </c>
      <c r="C317" s="30">
        <f t="shared" ca="1" si="10"/>
        <v>1.9771985079914938E-3</v>
      </c>
      <c r="D317" s="30">
        <f t="shared" ca="1" si="10"/>
        <v>3.5470262904948049E-2</v>
      </c>
      <c r="E317" s="31">
        <f t="shared" ca="1" si="9"/>
        <v>8.6442826966281974</v>
      </c>
    </row>
    <row r="318" spans="2:5" x14ac:dyDescent="0.25">
      <c r="B318" s="30">
        <f t="shared" ca="1" si="10"/>
        <v>5.8240708293653604E-2</v>
      </c>
      <c r="C318" s="30">
        <f t="shared" ca="1" si="10"/>
        <v>2.5575829369876486E-3</v>
      </c>
      <c r="D318" s="30">
        <f t="shared" ca="1" si="10"/>
        <v>3.5034354318533946E-2</v>
      </c>
      <c r="E318" s="31">
        <f t="shared" ca="1" si="9"/>
        <v>9.9090202147999769</v>
      </c>
    </row>
    <row r="319" spans="2:5" x14ac:dyDescent="0.25">
      <c r="B319" s="30">
        <f t="shared" ca="1" si="10"/>
        <v>6.8796484555769352E-2</v>
      </c>
      <c r="C319" s="30">
        <f t="shared" ca="1" si="10"/>
        <v>2.6140745430480493E-3</v>
      </c>
      <c r="D319" s="30">
        <f t="shared" ca="1" si="10"/>
        <v>3.778406038296199E-2</v>
      </c>
      <c r="E319" s="31">
        <f t="shared" ca="1" si="9"/>
        <v>8.9771179218210673</v>
      </c>
    </row>
    <row r="320" spans="2:5" x14ac:dyDescent="0.25">
      <c r="B320" s="30">
        <f t="shared" ca="1" si="10"/>
        <v>6.2314785187654181E-2</v>
      </c>
      <c r="C320" s="30">
        <f t="shared" ca="1" si="10"/>
        <v>2.5156913350199784E-3</v>
      </c>
      <c r="D320" s="30">
        <f t="shared" ca="1" si="10"/>
        <v>3.2812516228880602E-2</v>
      </c>
      <c r="E320" s="31">
        <f t="shared" ca="1" si="9"/>
        <v>9.7169420868643428</v>
      </c>
    </row>
    <row r="321" spans="2:5" x14ac:dyDescent="0.25">
      <c r="B321" s="30">
        <f t="shared" ca="1" si="10"/>
        <v>5.9996583732289624E-2</v>
      </c>
      <c r="C321" s="30">
        <f t="shared" ca="1" si="10"/>
        <v>2.259635885307882E-3</v>
      </c>
      <c r="D321" s="30">
        <f t="shared" ca="1" si="10"/>
        <v>3.6513576347590358E-2</v>
      </c>
      <c r="E321" s="31">
        <f t="shared" ca="1" si="9"/>
        <v>9.3122404256036635</v>
      </c>
    </row>
    <row r="322" spans="2:5" x14ac:dyDescent="0.25">
      <c r="B322" s="30">
        <f t="shared" ca="1" si="10"/>
        <v>5.9109990639772216E-2</v>
      </c>
      <c r="C322" s="30">
        <f t="shared" ca="1" si="10"/>
        <v>2.655147811206978E-3</v>
      </c>
      <c r="D322" s="30">
        <f t="shared" ca="1" si="10"/>
        <v>3.5466596128982682E-2</v>
      </c>
      <c r="E322" s="31">
        <f t="shared" ca="1" si="9"/>
        <v>9.9079409359389334</v>
      </c>
    </row>
    <row r="323" spans="2:5" x14ac:dyDescent="0.25">
      <c r="B323" s="30">
        <f t="shared" ca="1" si="10"/>
        <v>6.3900814871085829E-2</v>
      </c>
      <c r="C323" s="30">
        <f t="shared" ca="1" si="10"/>
        <v>2.7030501034427286E-3</v>
      </c>
      <c r="D323" s="30">
        <f t="shared" ca="1" si="10"/>
        <v>3.5466482954516536E-2</v>
      </c>
      <c r="E323" s="31">
        <f t="shared" ca="1" si="9"/>
        <v>9.5789886451340607</v>
      </c>
    </row>
    <row r="324" spans="2:5" x14ac:dyDescent="0.25">
      <c r="B324" s="30">
        <f t="shared" ca="1" si="10"/>
        <v>7.1849271553107483E-2</v>
      </c>
      <c r="C324" s="30">
        <f t="shared" ca="1" si="10"/>
        <v>2.7839119039341671E-3</v>
      </c>
      <c r="D324" s="30">
        <f t="shared" ca="1" si="10"/>
        <v>3.466568092298284E-2</v>
      </c>
      <c r="E324" s="31">
        <f t="shared" ca="1" si="9"/>
        <v>9.1728843311609989</v>
      </c>
    </row>
    <row r="325" spans="2:5" x14ac:dyDescent="0.25">
      <c r="B325" s="30">
        <f t="shared" ca="1" si="10"/>
        <v>6.8209506317827892E-2</v>
      </c>
      <c r="C325" s="30">
        <f t="shared" ca="1" si="10"/>
        <v>2.0707015753253948E-3</v>
      </c>
      <c r="D325" s="30">
        <f t="shared" ca="1" si="10"/>
        <v>3.8251169187626159E-2</v>
      </c>
      <c r="E325" s="31">
        <f t="shared" ref="E325:E388" ca="1" si="11">SQRT(2*9.81*SQRT(C325*D325)/(B325*(D325-C325)))</f>
        <v>8.4116369036661638</v>
      </c>
    </row>
    <row r="326" spans="2:5" x14ac:dyDescent="0.25">
      <c r="B326" s="30">
        <f t="shared" ref="B326:D357" ca="1" si="12">NORMSINV(RAND())*B$4+B$3</f>
        <v>6.4885595067480525E-2</v>
      </c>
      <c r="C326" s="30">
        <f t="shared" ca="1" si="12"/>
        <v>2.2449800370892914E-3</v>
      </c>
      <c r="D326" s="30">
        <f t="shared" ca="1" si="12"/>
        <v>3.4660865271081705E-2</v>
      </c>
      <c r="E326" s="31">
        <f t="shared" ca="1" si="11"/>
        <v>9.071088069421096</v>
      </c>
    </row>
    <row r="327" spans="2:5" x14ac:dyDescent="0.25">
      <c r="B327" s="30">
        <f t="shared" ca="1" si="12"/>
        <v>6.5911464736159886E-2</v>
      </c>
      <c r="C327" s="30">
        <f t="shared" ca="1" si="12"/>
        <v>2.5456296533424667E-3</v>
      </c>
      <c r="D327" s="30">
        <f t="shared" ca="1" si="12"/>
        <v>3.6348413690896683E-2</v>
      </c>
      <c r="E327" s="31">
        <f t="shared" ca="1" si="11"/>
        <v>9.2037106256604932</v>
      </c>
    </row>
    <row r="328" spans="2:5" x14ac:dyDescent="0.25">
      <c r="B328" s="30">
        <f t="shared" ca="1" si="12"/>
        <v>6.2006331371994489E-2</v>
      </c>
      <c r="C328" s="30">
        <f t="shared" ca="1" si="12"/>
        <v>2.5570980042102526E-3</v>
      </c>
      <c r="D328" s="30">
        <f t="shared" ca="1" si="12"/>
        <v>3.4976818297274635E-2</v>
      </c>
      <c r="E328" s="31">
        <f t="shared" ca="1" si="11"/>
        <v>9.6074640888671095</v>
      </c>
    </row>
    <row r="329" spans="2:5" x14ac:dyDescent="0.25">
      <c r="B329" s="30">
        <f t="shared" ca="1" si="12"/>
        <v>5.9461021483212403E-2</v>
      </c>
      <c r="C329" s="30">
        <f t="shared" ca="1" si="12"/>
        <v>2.319503659823655E-3</v>
      </c>
      <c r="D329" s="30">
        <f t="shared" ca="1" si="12"/>
        <v>3.5783906425034429E-2</v>
      </c>
      <c r="E329" s="31">
        <f t="shared" ca="1" si="11"/>
        <v>9.4779078578152358</v>
      </c>
    </row>
    <row r="330" spans="2:5" x14ac:dyDescent="0.25">
      <c r="B330" s="30">
        <f t="shared" ca="1" si="12"/>
        <v>7.0006531955582652E-2</v>
      </c>
      <c r="C330" s="30">
        <f t="shared" ca="1" si="12"/>
        <v>2.6595512228627257E-3</v>
      </c>
      <c r="D330" s="30">
        <f t="shared" ca="1" si="12"/>
        <v>3.2570249819774078E-2</v>
      </c>
      <c r="E330" s="31">
        <f t="shared" ca="1" si="11"/>
        <v>9.3384393730297326</v>
      </c>
    </row>
    <row r="331" spans="2:5" x14ac:dyDescent="0.25">
      <c r="B331" s="30">
        <f t="shared" ca="1" si="12"/>
        <v>5.6238138276021928E-2</v>
      </c>
      <c r="C331" s="30">
        <f t="shared" ca="1" si="12"/>
        <v>2.4237680360087843E-3</v>
      </c>
      <c r="D331" s="30">
        <f t="shared" ca="1" si="12"/>
        <v>3.6600423650729172E-2</v>
      </c>
      <c r="E331" s="31">
        <f t="shared" ca="1" si="11"/>
        <v>9.8053600248154424</v>
      </c>
    </row>
    <row r="332" spans="2:5" x14ac:dyDescent="0.25">
      <c r="B332" s="30">
        <f t="shared" ca="1" si="12"/>
        <v>7.2106336423442399E-2</v>
      </c>
      <c r="C332" s="30">
        <f t="shared" ca="1" si="12"/>
        <v>2.9346390374602118E-3</v>
      </c>
      <c r="D332" s="30">
        <f t="shared" ca="1" si="12"/>
        <v>3.4800811108051243E-2</v>
      </c>
      <c r="E332" s="31">
        <f t="shared" ca="1" si="11"/>
        <v>9.2893184638919735</v>
      </c>
    </row>
    <row r="333" spans="2:5" x14ac:dyDescent="0.25">
      <c r="B333" s="30">
        <f t="shared" ca="1" si="12"/>
        <v>6.9697922709458765E-2</v>
      </c>
      <c r="C333" s="30">
        <f t="shared" ca="1" si="12"/>
        <v>2.3411546161988227E-3</v>
      </c>
      <c r="D333" s="30">
        <f t="shared" ca="1" si="12"/>
        <v>3.5110310870777164E-2</v>
      </c>
      <c r="E333" s="31">
        <f t="shared" ca="1" si="11"/>
        <v>8.8251713719142053</v>
      </c>
    </row>
    <row r="334" spans="2:5" x14ac:dyDescent="0.25">
      <c r="B334" s="30">
        <f t="shared" ca="1" si="12"/>
        <v>7.2807560582805478E-2</v>
      </c>
      <c r="C334" s="30">
        <f t="shared" ca="1" si="12"/>
        <v>2.2067691700770817E-3</v>
      </c>
      <c r="D334" s="30">
        <f t="shared" ca="1" si="12"/>
        <v>3.4233974812621137E-2</v>
      </c>
      <c r="E334" s="31">
        <f t="shared" ca="1" si="11"/>
        <v>8.5517558994088638</v>
      </c>
    </row>
    <row r="335" spans="2:5" x14ac:dyDescent="0.25">
      <c r="B335" s="30">
        <f t="shared" ca="1" si="12"/>
        <v>6.3487677539786319E-2</v>
      </c>
      <c r="C335" s="30">
        <f t="shared" ca="1" si="12"/>
        <v>1.9169906562324234E-3</v>
      </c>
      <c r="D335" s="30">
        <f t="shared" ca="1" si="12"/>
        <v>2.8524664952130026E-2</v>
      </c>
      <c r="E335" s="31">
        <f t="shared" ca="1" si="11"/>
        <v>9.267475797117962</v>
      </c>
    </row>
    <row r="336" spans="2:5" x14ac:dyDescent="0.25">
      <c r="B336" s="30">
        <f t="shared" ca="1" si="12"/>
        <v>7.0724652150548434E-2</v>
      </c>
      <c r="C336" s="30">
        <f t="shared" ca="1" si="12"/>
        <v>2.8327859497747653E-3</v>
      </c>
      <c r="D336" s="30">
        <f t="shared" ca="1" si="12"/>
        <v>3.1082885116139013E-2</v>
      </c>
      <c r="E336" s="31">
        <f t="shared" ca="1" si="11"/>
        <v>9.599262630073321</v>
      </c>
    </row>
    <row r="337" spans="2:5" x14ac:dyDescent="0.25">
      <c r="B337" s="30">
        <f t="shared" ca="1" si="12"/>
        <v>6.5992390492604719E-2</v>
      </c>
      <c r="C337" s="30">
        <f t="shared" ca="1" si="12"/>
        <v>2.9429298512050903E-3</v>
      </c>
      <c r="D337" s="30">
        <f t="shared" ca="1" si="12"/>
        <v>3.3493278490782943E-2</v>
      </c>
      <c r="E337" s="31">
        <f t="shared" ca="1" si="11"/>
        <v>9.8294423217440698</v>
      </c>
    </row>
    <row r="338" spans="2:5" x14ac:dyDescent="0.25">
      <c r="B338" s="30">
        <f t="shared" ca="1" si="12"/>
        <v>6.2771018359091588E-2</v>
      </c>
      <c r="C338" s="30">
        <f t="shared" ca="1" si="12"/>
        <v>2.2610424816759001E-3</v>
      </c>
      <c r="D338" s="30">
        <f t="shared" ca="1" si="12"/>
        <v>3.2412920023735095E-2</v>
      </c>
      <c r="E338" s="31">
        <f t="shared" ca="1" si="11"/>
        <v>9.4204023896642184</v>
      </c>
    </row>
    <row r="339" spans="2:5" x14ac:dyDescent="0.25">
      <c r="B339" s="30">
        <f t="shared" ca="1" si="12"/>
        <v>6.5940979760905766E-2</v>
      </c>
      <c r="C339" s="30">
        <f t="shared" ca="1" si="12"/>
        <v>2.1676716929760532E-3</v>
      </c>
      <c r="D339" s="30">
        <f t="shared" ca="1" si="12"/>
        <v>3.4259339153007051E-2</v>
      </c>
      <c r="E339" s="31">
        <f t="shared" ca="1" si="11"/>
        <v>8.9385851976104043</v>
      </c>
    </row>
    <row r="340" spans="2:5" x14ac:dyDescent="0.25">
      <c r="B340" s="30">
        <f t="shared" ca="1" si="12"/>
        <v>6.8366279285607318E-2</v>
      </c>
      <c r="C340" s="30">
        <f t="shared" ca="1" si="12"/>
        <v>2.2919030872311486E-3</v>
      </c>
      <c r="D340" s="30">
        <f t="shared" ca="1" si="12"/>
        <v>3.2785463636563955E-2</v>
      </c>
      <c r="E340" s="31">
        <f t="shared" ca="1" si="11"/>
        <v>9.0322064404043729</v>
      </c>
    </row>
    <row r="341" spans="2:5" x14ac:dyDescent="0.25">
      <c r="B341" s="30">
        <f t="shared" ca="1" si="12"/>
        <v>6.0301026752316904E-2</v>
      </c>
      <c r="C341" s="30">
        <f t="shared" ca="1" si="12"/>
        <v>2.8069344631988982E-3</v>
      </c>
      <c r="D341" s="30">
        <f t="shared" ca="1" si="12"/>
        <v>3.6656533462873613E-2</v>
      </c>
      <c r="E341" s="31">
        <f t="shared" ca="1" si="11"/>
        <v>9.8742996000211463</v>
      </c>
    </row>
    <row r="342" spans="2:5" x14ac:dyDescent="0.25">
      <c r="B342" s="30">
        <f t="shared" ca="1" si="12"/>
        <v>5.4092997568602537E-2</v>
      </c>
      <c r="C342" s="30">
        <f t="shared" ca="1" si="12"/>
        <v>2.2654562550227251E-3</v>
      </c>
      <c r="D342" s="30">
        <f t="shared" ca="1" si="12"/>
        <v>3.53817326975178E-2</v>
      </c>
      <c r="E342" s="31">
        <f t="shared" ca="1" si="11"/>
        <v>9.9024332139833362</v>
      </c>
    </row>
    <row r="343" spans="2:5" x14ac:dyDescent="0.25">
      <c r="B343" s="30">
        <f t="shared" ca="1" si="12"/>
        <v>6.5022546630724792E-2</v>
      </c>
      <c r="C343" s="30">
        <f t="shared" ca="1" si="12"/>
        <v>2.5090895847017674E-3</v>
      </c>
      <c r="D343" s="30">
        <f t="shared" ca="1" si="12"/>
        <v>3.3023348354940828E-2</v>
      </c>
      <c r="E343" s="31">
        <f t="shared" ca="1" si="11"/>
        <v>9.4874700968394183</v>
      </c>
    </row>
    <row r="344" spans="2:5" x14ac:dyDescent="0.25">
      <c r="B344" s="30">
        <f t="shared" ca="1" si="12"/>
        <v>6.3282743046258111E-2</v>
      </c>
      <c r="C344" s="30">
        <f t="shared" ca="1" si="12"/>
        <v>2.0498413825907947E-3</v>
      </c>
      <c r="D344" s="30">
        <f t="shared" ca="1" si="12"/>
        <v>3.154137239338254E-2</v>
      </c>
      <c r="E344" s="31">
        <f t="shared" ca="1" si="11"/>
        <v>9.1940826770322666</v>
      </c>
    </row>
    <row r="345" spans="2:5" x14ac:dyDescent="0.25">
      <c r="B345" s="30">
        <f t="shared" ca="1" si="12"/>
        <v>6.375243821226044E-2</v>
      </c>
      <c r="C345" s="30">
        <f t="shared" ca="1" si="12"/>
        <v>2.4115041224551555E-3</v>
      </c>
      <c r="D345" s="30">
        <f t="shared" ca="1" si="12"/>
        <v>3.6471958554736415E-2</v>
      </c>
      <c r="E345" s="31">
        <f t="shared" ca="1" si="11"/>
        <v>9.2052938513359788</v>
      </c>
    </row>
    <row r="346" spans="2:5" x14ac:dyDescent="0.25">
      <c r="B346" s="30">
        <f t="shared" ca="1" si="12"/>
        <v>6.0346513392255309E-2</v>
      </c>
      <c r="C346" s="30">
        <f t="shared" ca="1" si="12"/>
        <v>2.6419271033591069E-3</v>
      </c>
      <c r="D346" s="30">
        <f t="shared" ca="1" si="12"/>
        <v>3.8786779391496259E-2</v>
      </c>
      <c r="E346" s="31">
        <f t="shared" ca="1" si="11"/>
        <v>9.5422616410511143</v>
      </c>
    </row>
    <row r="347" spans="2:5" x14ac:dyDescent="0.25">
      <c r="B347" s="30">
        <f t="shared" ca="1" si="12"/>
        <v>6.0946114183923372E-2</v>
      </c>
      <c r="C347" s="30">
        <f t="shared" ca="1" si="12"/>
        <v>2.8367682688228493E-3</v>
      </c>
      <c r="D347" s="30">
        <f t="shared" ca="1" si="12"/>
        <v>3.7053906764811038E-2</v>
      </c>
      <c r="E347" s="31">
        <f t="shared" ca="1" si="11"/>
        <v>9.8213030817057945</v>
      </c>
    </row>
    <row r="348" spans="2:5" x14ac:dyDescent="0.25">
      <c r="B348" s="30">
        <f t="shared" ca="1" si="12"/>
        <v>6.8614172477325416E-2</v>
      </c>
      <c r="C348" s="30">
        <f t="shared" ca="1" si="12"/>
        <v>2.5350681966353366E-3</v>
      </c>
      <c r="D348" s="30">
        <f t="shared" ca="1" si="12"/>
        <v>3.7596449608051113E-2</v>
      </c>
      <c r="E348" s="31">
        <f t="shared" ca="1" si="11"/>
        <v>8.9230267583512184</v>
      </c>
    </row>
    <row r="349" spans="2:5" x14ac:dyDescent="0.25">
      <c r="B349" s="30">
        <f t="shared" ca="1" si="12"/>
        <v>6.0754076392370002E-2</v>
      </c>
      <c r="C349" s="30">
        <f t="shared" ca="1" si="12"/>
        <v>2.535435680850177E-3</v>
      </c>
      <c r="D349" s="30">
        <f t="shared" ca="1" si="12"/>
        <v>3.5425260615244945E-2</v>
      </c>
      <c r="E349" s="31">
        <f t="shared" ca="1" si="11"/>
        <v>9.6465589379849224</v>
      </c>
    </row>
    <row r="350" spans="2:5" x14ac:dyDescent="0.25">
      <c r="B350" s="30">
        <f t="shared" ca="1" si="12"/>
        <v>6.1865797449797942E-2</v>
      </c>
      <c r="C350" s="30">
        <f t="shared" ca="1" si="12"/>
        <v>3.2078675122534954E-3</v>
      </c>
      <c r="D350" s="30">
        <f t="shared" ca="1" si="12"/>
        <v>3.7518984482804135E-2</v>
      </c>
      <c r="E350" s="31">
        <f t="shared" ca="1" si="11"/>
        <v>10.069864812114236</v>
      </c>
    </row>
    <row r="351" spans="2:5" x14ac:dyDescent="0.25">
      <c r="B351" s="30">
        <f t="shared" ca="1" si="12"/>
        <v>6.5813572249597996E-2</v>
      </c>
      <c r="C351" s="30">
        <f t="shared" ca="1" si="12"/>
        <v>2.7487422667251075E-3</v>
      </c>
      <c r="D351" s="30">
        <f t="shared" ca="1" si="12"/>
        <v>3.5304341171602409E-2</v>
      </c>
      <c r="E351" s="31">
        <f t="shared" ca="1" si="11"/>
        <v>9.4977220926198616</v>
      </c>
    </row>
    <row r="352" spans="2:5" x14ac:dyDescent="0.25">
      <c r="B352" s="30">
        <f t="shared" ca="1" si="12"/>
        <v>6.0904593321848617E-2</v>
      </c>
      <c r="C352" s="30">
        <f t="shared" ca="1" si="12"/>
        <v>2.8584838569666597E-3</v>
      </c>
      <c r="D352" s="30">
        <f t="shared" ca="1" si="12"/>
        <v>3.2075526446881227E-2</v>
      </c>
      <c r="E352" s="31">
        <f t="shared" ca="1" si="11"/>
        <v>10.275045060948663</v>
      </c>
    </row>
    <row r="353" spans="2:5" x14ac:dyDescent="0.25">
      <c r="B353" s="30">
        <f t="shared" ca="1" si="12"/>
        <v>5.9457091564367605E-2</v>
      </c>
      <c r="C353" s="30">
        <f t="shared" ca="1" si="12"/>
        <v>2.4312057356858261E-3</v>
      </c>
      <c r="D353" s="30">
        <f t="shared" ca="1" si="12"/>
        <v>3.2156549794395771E-2</v>
      </c>
      <c r="E353" s="31">
        <f t="shared" ca="1" si="11"/>
        <v>9.9073388084181175</v>
      </c>
    </row>
    <row r="354" spans="2:5" x14ac:dyDescent="0.25">
      <c r="B354" s="30">
        <f t="shared" ca="1" si="12"/>
        <v>6.2251273500244342E-2</v>
      </c>
      <c r="C354" s="30">
        <f t="shared" ca="1" si="12"/>
        <v>2.1730384800380939E-3</v>
      </c>
      <c r="D354" s="30">
        <f t="shared" ca="1" si="12"/>
        <v>3.1871542588786286E-2</v>
      </c>
      <c r="E354" s="31">
        <f t="shared" ca="1" si="11"/>
        <v>9.3977896306550708</v>
      </c>
    </row>
    <row r="355" spans="2:5" x14ac:dyDescent="0.25">
      <c r="B355" s="30">
        <f t="shared" ca="1" si="12"/>
        <v>6.9510322300120331E-2</v>
      </c>
      <c r="C355" s="30">
        <f t="shared" ca="1" si="12"/>
        <v>2.2297416947223998E-3</v>
      </c>
      <c r="D355" s="30">
        <f t="shared" ca="1" si="12"/>
        <v>3.2142969056022826E-2</v>
      </c>
      <c r="E355" s="31">
        <f t="shared" ca="1" si="11"/>
        <v>8.9377530458255965</v>
      </c>
    </row>
    <row r="356" spans="2:5" x14ac:dyDescent="0.25">
      <c r="B356" s="30">
        <f t="shared" ca="1" si="12"/>
        <v>6.8828366153666443E-2</v>
      </c>
      <c r="C356" s="30">
        <f t="shared" ca="1" si="12"/>
        <v>2.6835482491979106E-3</v>
      </c>
      <c r="D356" s="30">
        <f t="shared" ca="1" si="12"/>
        <v>3.3553809104579356E-2</v>
      </c>
      <c r="E356" s="31">
        <f t="shared" ca="1" si="11"/>
        <v>9.3607022467770875</v>
      </c>
    </row>
    <row r="357" spans="2:5" x14ac:dyDescent="0.25">
      <c r="B357" s="30">
        <f t="shared" ca="1" si="12"/>
        <v>6.1041959584073754E-2</v>
      </c>
      <c r="C357" s="30">
        <f t="shared" ca="1" si="12"/>
        <v>2.30681288407171E-3</v>
      </c>
      <c r="D357" s="30">
        <f t="shared" ca="1" si="12"/>
        <v>3.4139014242547783E-2</v>
      </c>
      <c r="E357" s="31">
        <f t="shared" ca="1" si="11"/>
        <v>9.4660276271970858</v>
      </c>
    </row>
    <row r="358" spans="2:5" x14ac:dyDescent="0.25">
      <c r="B358" s="30">
        <f t="shared" ref="B358:D389" ca="1" si="13">NORMSINV(RAND())*B$4+B$3</f>
        <v>6.6929641937543194E-2</v>
      </c>
      <c r="C358" s="30">
        <f t="shared" ca="1" si="13"/>
        <v>2.5867380978559988E-3</v>
      </c>
      <c r="D358" s="30">
        <f t="shared" ca="1" si="13"/>
        <v>3.5320625653138059E-2</v>
      </c>
      <c r="E358" s="31">
        <f t="shared" ca="1" si="11"/>
        <v>9.252022269483076</v>
      </c>
    </row>
    <row r="359" spans="2:5" x14ac:dyDescent="0.25">
      <c r="B359" s="30">
        <f t="shared" ca="1" si="13"/>
        <v>7.1243994500254509E-2</v>
      </c>
      <c r="C359" s="30">
        <f t="shared" ca="1" si="13"/>
        <v>1.8477827295564418E-3</v>
      </c>
      <c r="D359" s="30">
        <f t="shared" ca="1" si="13"/>
        <v>3.469269785614558E-2</v>
      </c>
      <c r="E359" s="31">
        <f t="shared" ca="1" si="11"/>
        <v>8.1933884093930143</v>
      </c>
    </row>
    <row r="360" spans="2:5" x14ac:dyDescent="0.25">
      <c r="B360" s="30">
        <f t="shared" ca="1" si="13"/>
        <v>7.1341153222025278E-2</v>
      </c>
      <c r="C360" s="30">
        <f t="shared" ca="1" si="13"/>
        <v>2.8800359909477127E-3</v>
      </c>
      <c r="D360" s="30">
        <f t="shared" ca="1" si="13"/>
        <v>3.6114814180698993E-2</v>
      </c>
      <c r="E360" s="31">
        <f t="shared" ca="1" si="11"/>
        <v>9.186580212907911</v>
      </c>
    </row>
    <row r="361" spans="2:5" x14ac:dyDescent="0.25">
      <c r="B361" s="30">
        <f t="shared" ca="1" si="13"/>
        <v>6.605691791952463E-2</v>
      </c>
      <c r="C361" s="30">
        <f t="shared" ca="1" si="13"/>
        <v>2.6763292241787861E-3</v>
      </c>
      <c r="D361" s="30">
        <f t="shared" ca="1" si="13"/>
        <v>3.2212745650435422E-2</v>
      </c>
      <c r="E361" s="31">
        <f t="shared" ca="1" si="11"/>
        <v>9.6628061493652115</v>
      </c>
    </row>
    <row r="362" spans="2:5" x14ac:dyDescent="0.25">
      <c r="B362" s="30">
        <f t="shared" ca="1" si="13"/>
        <v>6.9785086882235808E-2</v>
      </c>
      <c r="C362" s="30">
        <f t="shared" ca="1" si="13"/>
        <v>1.822837286718547E-3</v>
      </c>
      <c r="D362" s="30">
        <f t="shared" ca="1" si="13"/>
        <v>3.6075795587784412E-2</v>
      </c>
      <c r="E362" s="31">
        <f t="shared" ca="1" si="11"/>
        <v>8.1584959467151741</v>
      </c>
    </row>
    <row r="363" spans="2:5" x14ac:dyDescent="0.25">
      <c r="B363" s="30">
        <f t="shared" ca="1" si="13"/>
        <v>6.0551443808381823E-2</v>
      </c>
      <c r="C363" s="30">
        <f t="shared" ca="1" si="13"/>
        <v>2.2722833604860507E-3</v>
      </c>
      <c r="D363" s="30">
        <f t="shared" ca="1" si="13"/>
        <v>3.3086615937421487E-2</v>
      </c>
      <c r="E363" s="31">
        <f t="shared" ca="1" si="11"/>
        <v>9.5485972763719804</v>
      </c>
    </row>
    <row r="364" spans="2:5" x14ac:dyDescent="0.25">
      <c r="B364" s="30">
        <f t="shared" ca="1" si="13"/>
        <v>6.9615610159249192E-2</v>
      </c>
      <c r="C364" s="30">
        <f t="shared" ca="1" si="13"/>
        <v>2.7358078656161229E-3</v>
      </c>
      <c r="D364" s="30">
        <f t="shared" ca="1" si="13"/>
        <v>3.4639476453450037E-2</v>
      </c>
      <c r="E364" s="31">
        <f t="shared" ca="1" si="11"/>
        <v>9.2734236404492982</v>
      </c>
    </row>
    <row r="365" spans="2:5" x14ac:dyDescent="0.25">
      <c r="B365" s="30">
        <f t="shared" ca="1" si="13"/>
        <v>6.397147178740098E-2</v>
      </c>
      <c r="C365" s="30">
        <f t="shared" ca="1" si="13"/>
        <v>3.182649624580188E-3</v>
      </c>
      <c r="D365" s="30">
        <f t="shared" ca="1" si="13"/>
        <v>3.4895172916485903E-2</v>
      </c>
      <c r="E365" s="31">
        <f t="shared" ca="1" si="11"/>
        <v>10.095538209078308</v>
      </c>
    </row>
    <row r="366" spans="2:5" x14ac:dyDescent="0.25">
      <c r="B366" s="30">
        <f t="shared" ca="1" si="13"/>
        <v>5.850978705120994E-2</v>
      </c>
      <c r="C366" s="30">
        <f t="shared" ca="1" si="13"/>
        <v>2.3514071700948382E-3</v>
      </c>
      <c r="D366" s="30">
        <f t="shared" ca="1" si="13"/>
        <v>3.736179720077893E-2</v>
      </c>
      <c r="E366" s="31">
        <f t="shared" ca="1" si="11"/>
        <v>9.4749225251539198</v>
      </c>
    </row>
    <row r="367" spans="2:5" x14ac:dyDescent="0.25">
      <c r="B367" s="30">
        <f t="shared" ca="1" si="13"/>
        <v>7.0064833691513048E-2</v>
      </c>
      <c r="C367" s="30">
        <f t="shared" ca="1" si="13"/>
        <v>2.4576181074642961E-3</v>
      </c>
      <c r="D367" s="30">
        <f t="shared" ca="1" si="13"/>
        <v>3.5562934903483299E-2</v>
      </c>
      <c r="E367" s="31">
        <f t="shared" ca="1" si="11"/>
        <v>8.8925963204144853</v>
      </c>
    </row>
    <row r="368" spans="2:5" x14ac:dyDescent="0.25">
      <c r="B368" s="30">
        <f t="shared" ca="1" si="13"/>
        <v>5.5330302786594496E-2</v>
      </c>
      <c r="C368" s="30">
        <f t="shared" ca="1" si="13"/>
        <v>2.1054365251816812E-3</v>
      </c>
      <c r="D368" s="30">
        <f t="shared" ca="1" si="13"/>
        <v>3.5097574348187631E-2</v>
      </c>
      <c r="E368" s="31">
        <f t="shared" ca="1" si="11"/>
        <v>9.6120841241714619</v>
      </c>
    </row>
    <row r="369" spans="2:5" x14ac:dyDescent="0.25">
      <c r="B369" s="30">
        <f t="shared" ca="1" si="13"/>
        <v>6.338709448877429E-2</v>
      </c>
      <c r="C369" s="30">
        <f t="shared" ca="1" si="13"/>
        <v>2.3229106338889861E-3</v>
      </c>
      <c r="D369" s="30">
        <f t="shared" ca="1" si="13"/>
        <v>3.5809463682978639E-2</v>
      </c>
      <c r="E369" s="31">
        <f t="shared" ca="1" si="11"/>
        <v>9.1816648448119906</v>
      </c>
    </row>
    <row r="370" spans="2:5" x14ac:dyDescent="0.25">
      <c r="B370" s="30">
        <f t="shared" ca="1" si="13"/>
        <v>6.108512582236892E-2</v>
      </c>
      <c r="C370" s="30">
        <f t="shared" ca="1" si="13"/>
        <v>2.9007993766032598E-3</v>
      </c>
      <c r="D370" s="30">
        <f t="shared" ca="1" si="13"/>
        <v>3.1888038305263079E-2</v>
      </c>
      <c r="E370" s="31">
        <f t="shared" ca="1" si="11"/>
        <v>10.323208860772111</v>
      </c>
    </row>
    <row r="371" spans="2:5" x14ac:dyDescent="0.25">
      <c r="B371" s="30">
        <f t="shared" ca="1" si="13"/>
        <v>6.426193380763702E-2</v>
      </c>
      <c r="C371" s="30">
        <f t="shared" ca="1" si="13"/>
        <v>2.5816237056094271E-3</v>
      </c>
      <c r="D371" s="30">
        <f t="shared" ca="1" si="13"/>
        <v>3.1907120123475262E-2</v>
      </c>
      <c r="E371" s="31">
        <f t="shared" ca="1" si="11"/>
        <v>9.72064441922093</v>
      </c>
    </row>
    <row r="372" spans="2:5" x14ac:dyDescent="0.25">
      <c r="B372" s="30">
        <f t="shared" ca="1" si="13"/>
        <v>6.7386560640823004E-2</v>
      </c>
      <c r="C372" s="30">
        <f t="shared" ca="1" si="13"/>
        <v>2.6055397120976114E-3</v>
      </c>
      <c r="D372" s="30">
        <f t="shared" ca="1" si="13"/>
        <v>3.4850353118796897E-2</v>
      </c>
      <c r="E372" s="31">
        <f t="shared" ca="1" si="11"/>
        <v>9.2759658685491946</v>
      </c>
    </row>
    <row r="373" spans="2:5" x14ac:dyDescent="0.25">
      <c r="B373" s="30">
        <f t="shared" ca="1" si="13"/>
        <v>7.8707042588975554E-2</v>
      </c>
      <c r="C373" s="30">
        <f t="shared" ca="1" si="13"/>
        <v>2.8329788487222044E-3</v>
      </c>
      <c r="D373" s="30">
        <f t="shared" ca="1" si="13"/>
        <v>3.2552584606571899E-2</v>
      </c>
      <c r="E373" s="31">
        <f t="shared" ca="1" si="11"/>
        <v>8.9748745040205637</v>
      </c>
    </row>
    <row r="374" spans="2:5" x14ac:dyDescent="0.25">
      <c r="B374" s="30">
        <f t="shared" ca="1" si="13"/>
        <v>7.5074578591506166E-2</v>
      </c>
      <c r="C374" s="30">
        <f t="shared" ca="1" si="13"/>
        <v>2.6648664884050843E-3</v>
      </c>
      <c r="D374" s="30">
        <f t="shared" ca="1" si="13"/>
        <v>3.6619553321076005E-2</v>
      </c>
      <c r="E374" s="31">
        <f t="shared" ca="1" si="11"/>
        <v>8.719675233691758</v>
      </c>
    </row>
    <row r="375" spans="2:5" x14ac:dyDescent="0.25">
      <c r="B375" s="30">
        <f t="shared" ca="1" si="13"/>
        <v>6.672322024432914E-2</v>
      </c>
      <c r="C375" s="30">
        <f t="shared" ca="1" si="13"/>
        <v>2.4279072740097081E-3</v>
      </c>
      <c r="D375" s="30">
        <f t="shared" ca="1" si="13"/>
        <v>3.1457654880100681E-2</v>
      </c>
      <c r="E375" s="31">
        <f t="shared" ca="1" si="11"/>
        <v>9.4086861607211745</v>
      </c>
    </row>
    <row r="376" spans="2:5" x14ac:dyDescent="0.25">
      <c r="B376" s="30">
        <f t="shared" ca="1" si="13"/>
        <v>6.4379797323651927E-2</v>
      </c>
      <c r="C376" s="30">
        <f t="shared" ca="1" si="13"/>
        <v>2.092289578442427E-3</v>
      </c>
      <c r="D376" s="30">
        <f t="shared" ca="1" si="13"/>
        <v>3.2431433988230875E-2</v>
      </c>
      <c r="E376" s="31">
        <f t="shared" ca="1" si="11"/>
        <v>9.0964098609006179</v>
      </c>
    </row>
    <row r="377" spans="2:5" x14ac:dyDescent="0.25">
      <c r="B377" s="30">
        <f t="shared" ca="1" si="13"/>
        <v>5.8627700866808755E-2</v>
      </c>
      <c r="C377" s="30">
        <f t="shared" ca="1" si="13"/>
        <v>2.4857062660406386E-3</v>
      </c>
      <c r="D377" s="30">
        <f t="shared" ca="1" si="13"/>
        <v>3.6912415390270611E-2</v>
      </c>
      <c r="E377" s="31">
        <f t="shared" ca="1" si="11"/>
        <v>9.6495238239125651</v>
      </c>
    </row>
    <row r="378" spans="2:5" x14ac:dyDescent="0.25">
      <c r="B378" s="30">
        <f t="shared" ca="1" si="13"/>
        <v>7.1728495057619884E-2</v>
      </c>
      <c r="C378" s="30">
        <f t="shared" ca="1" si="13"/>
        <v>2.2776782969763879E-3</v>
      </c>
      <c r="D378" s="30">
        <f t="shared" ca="1" si="13"/>
        <v>3.5203224990176356E-2</v>
      </c>
      <c r="E378" s="31">
        <f t="shared" ca="1" si="11"/>
        <v>8.6249354495927175</v>
      </c>
    </row>
    <row r="379" spans="2:5" x14ac:dyDescent="0.25">
      <c r="B379" s="30">
        <f t="shared" ca="1" si="13"/>
        <v>6.1595074723675744E-2</v>
      </c>
      <c r="C379" s="30">
        <f t="shared" ca="1" si="13"/>
        <v>2.7014829514043119E-3</v>
      </c>
      <c r="D379" s="30">
        <f t="shared" ca="1" si="13"/>
        <v>3.4121046523159733E-2</v>
      </c>
      <c r="E379" s="31">
        <f t="shared" ca="1" si="11"/>
        <v>9.8658061453208301</v>
      </c>
    </row>
    <row r="380" spans="2:5" x14ac:dyDescent="0.25">
      <c r="B380" s="30">
        <f t="shared" ca="1" si="13"/>
        <v>5.7595095009294425E-2</v>
      </c>
      <c r="C380" s="30">
        <f t="shared" ca="1" si="13"/>
        <v>2.7318383220042847E-3</v>
      </c>
      <c r="D380" s="30">
        <f t="shared" ca="1" si="13"/>
        <v>3.4703330462876304E-2</v>
      </c>
      <c r="E380" s="31">
        <f t="shared" ca="1" si="11"/>
        <v>10.185487880759625</v>
      </c>
    </row>
    <row r="381" spans="2:5" x14ac:dyDescent="0.25">
      <c r="B381" s="30">
        <f t="shared" ca="1" si="13"/>
        <v>6.0407137125518949E-2</v>
      </c>
      <c r="C381" s="30">
        <f t="shared" ca="1" si="13"/>
        <v>2.8137071598844095E-3</v>
      </c>
      <c r="D381" s="30">
        <f t="shared" ca="1" si="13"/>
        <v>3.5419677686862709E-2</v>
      </c>
      <c r="E381" s="31">
        <f t="shared" ca="1" si="11"/>
        <v>9.9721243172617591</v>
      </c>
    </row>
    <row r="382" spans="2:5" x14ac:dyDescent="0.25">
      <c r="B382" s="30">
        <f t="shared" ca="1" si="13"/>
        <v>6.3602948026527897E-2</v>
      </c>
      <c r="C382" s="30">
        <f t="shared" ca="1" si="13"/>
        <v>2.2245522949354882E-3</v>
      </c>
      <c r="D382" s="30">
        <f t="shared" ca="1" si="13"/>
        <v>3.2555042816583668E-2</v>
      </c>
      <c r="E382" s="31">
        <f t="shared" ca="1" si="11"/>
        <v>9.3032862578068389</v>
      </c>
    </row>
    <row r="383" spans="2:5" x14ac:dyDescent="0.25">
      <c r="B383" s="30">
        <f t="shared" ca="1" si="13"/>
        <v>5.3148626703920523E-2</v>
      </c>
      <c r="C383" s="30">
        <f t="shared" ca="1" si="13"/>
        <v>2.5554298155435295E-3</v>
      </c>
      <c r="D383" s="30">
        <f t="shared" ca="1" si="13"/>
        <v>3.6781465124885233E-2</v>
      </c>
      <c r="E383" s="31">
        <f t="shared" ca="1" si="11"/>
        <v>10.225826653645862</v>
      </c>
    </row>
    <row r="384" spans="2:5" x14ac:dyDescent="0.25">
      <c r="B384" s="30">
        <f t="shared" ca="1" si="13"/>
        <v>6.6468302021210887E-2</v>
      </c>
      <c r="C384" s="30">
        <f t="shared" ca="1" si="13"/>
        <v>2.1989623027590184E-3</v>
      </c>
      <c r="D384" s="30">
        <f t="shared" ca="1" si="13"/>
        <v>3.1514580585767407E-2</v>
      </c>
      <c r="E384" s="31">
        <f t="shared" ca="1" si="11"/>
        <v>9.1553512130142067</v>
      </c>
    </row>
    <row r="385" spans="2:5" x14ac:dyDescent="0.25">
      <c r="B385" s="30">
        <f t="shared" ca="1" si="13"/>
        <v>5.762610664613034E-2</v>
      </c>
      <c r="C385" s="30">
        <f t="shared" ca="1" si="13"/>
        <v>2.4433572511236784E-3</v>
      </c>
      <c r="D385" s="30">
        <f t="shared" ca="1" si="13"/>
        <v>3.2518024422981059E-2</v>
      </c>
      <c r="E385" s="31">
        <f t="shared" ca="1" si="11"/>
        <v>10.045399852675576</v>
      </c>
    </row>
    <row r="386" spans="2:5" x14ac:dyDescent="0.25">
      <c r="B386" s="30">
        <f t="shared" ca="1" si="13"/>
        <v>5.8804668316625015E-2</v>
      </c>
      <c r="C386" s="30">
        <f t="shared" ca="1" si="13"/>
        <v>2.5436415593023676E-3</v>
      </c>
      <c r="D386" s="30">
        <f t="shared" ca="1" si="13"/>
        <v>3.2766924858941004E-2</v>
      </c>
      <c r="E386" s="31">
        <f t="shared" ca="1" si="11"/>
        <v>10.039120739271286</v>
      </c>
    </row>
    <row r="387" spans="2:5" x14ac:dyDescent="0.25">
      <c r="B387" s="30">
        <f t="shared" ca="1" si="13"/>
        <v>6.9616328267037259E-2</v>
      </c>
      <c r="C387" s="30">
        <f t="shared" ca="1" si="13"/>
        <v>2.4647771027921771E-3</v>
      </c>
      <c r="D387" s="30">
        <f t="shared" ca="1" si="13"/>
        <v>3.0280406568248902E-2</v>
      </c>
      <c r="E387" s="31">
        <f t="shared" ca="1" si="11"/>
        <v>9.3558734030174655</v>
      </c>
    </row>
    <row r="388" spans="2:5" x14ac:dyDescent="0.25">
      <c r="B388" s="30">
        <f t="shared" ca="1" si="13"/>
        <v>6.4453198452775376E-2</v>
      </c>
      <c r="C388" s="30">
        <f t="shared" ca="1" si="13"/>
        <v>2.3666455863530348E-3</v>
      </c>
      <c r="D388" s="30">
        <f t="shared" ca="1" si="13"/>
        <v>3.5027499672050356E-2</v>
      </c>
      <c r="E388" s="31">
        <f t="shared" ca="1" si="11"/>
        <v>9.2118972829861683</v>
      </c>
    </row>
    <row r="389" spans="2:5" x14ac:dyDescent="0.25">
      <c r="B389" s="30">
        <f t="shared" ca="1" si="13"/>
        <v>7.5158921863745398E-2</v>
      </c>
      <c r="C389" s="30">
        <f t="shared" ca="1" si="13"/>
        <v>2.9627311461574032E-3</v>
      </c>
      <c r="D389" s="30">
        <f t="shared" ca="1" si="13"/>
        <v>3.4674893993834187E-2</v>
      </c>
      <c r="E389" s="31">
        <f t="shared" ref="E389:E452" ca="1" si="14">SQRT(2*9.81*SQRT(C389*D389)/(B389*(D389-C389)))</f>
        <v>9.1342552925080192</v>
      </c>
    </row>
    <row r="390" spans="2:5" x14ac:dyDescent="0.25">
      <c r="B390" s="30">
        <f t="shared" ref="B390:D421" ca="1" si="15">NORMSINV(RAND())*B$4+B$3</f>
        <v>6.349500037865842E-2</v>
      </c>
      <c r="C390" s="30">
        <f t="shared" ca="1" si="15"/>
        <v>2.5837495086113455E-3</v>
      </c>
      <c r="D390" s="30">
        <f t="shared" ca="1" si="15"/>
        <v>3.4949360157434654E-2</v>
      </c>
      <c r="E390" s="31">
        <f t="shared" ca="1" si="14"/>
        <v>9.5248960094195994</v>
      </c>
    </row>
    <row r="391" spans="2:5" x14ac:dyDescent="0.25">
      <c r="B391" s="30">
        <f t="shared" ca="1" si="15"/>
        <v>6.9549122158372292E-2</v>
      </c>
      <c r="C391" s="30">
        <f t="shared" ca="1" si="15"/>
        <v>2.8268410856906608E-3</v>
      </c>
      <c r="D391" s="30">
        <f t="shared" ca="1" si="15"/>
        <v>3.2865012074370759E-2</v>
      </c>
      <c r="E391" s="31">
        <f t="shared" ca="1" si="14"/>
        <v>9.5142756624214293</v>
      </c>
    </row>
    <row r="392" spans="2:5" x14ac:dyDescent="0.25">
      <c r="B392" s="30">
        <f t="shared" ca="1" si="15"/>
        <v>6.2558765272214489E-2</v>
      </c>
      <c r="C392" s="30">
        <f t="shared" ca="1" si="15"/>
        <v>2.8829415740833295E-3</v>
      </c>
      <c r="D392" s="30">
        <f t="shared" ca="1" si="15"/>
        <v>3.5115219592743892E-2</v>
      </c>
      <c r="E392" s="31">
        <f t="shared" ca="1" si="14"/>
        <v>9.8944742936990835</v>
      </c>
    </row>
    <row r="393" spans="2:5" x14ac:dyDescent="0.25">
      <c r="B393" s="30">
        <f t="shared" ca="1" si="15"/>
        <v>6.4049124063944196E-2</v>
      </c>
      <c r="C393" s="30">
        <f t="shared" ca="1" si="15"/>
        <v>2.2185634673836893E-3</v>
      </c>
      <c r="D393" s="30">
        <f t="shared" ca="1" si="15"/>
        <v>3.6664467522443275E-2</v>
      </c>
      <c r="E393" s="31">
        <f t="shared" ca="1" si="14"/>
        <v>8.9557800762248796</v>
      </c>
    </row>
    <row r="394" spans="2:5" x14ac:dyDescent="0.25">
      <c r="B394" s="30">
        <f t="shared" ca="1" si="15"/>
        <v>6.4675989607715284E-2</v>
      </c>
      <c r="C394" s="30">
        <f t="shared" ca="1" si="15"/>
        <v>2.6672551372425844E-3</v>
      </c>
      <c r="D394" s="30">
        <f t="shared" ca="1" si="15"/>
        <v>3.4646332106224129E-2</v>
      </c>
      <c r="E394" s="31">
        <f t="shared" ca="1" si="14"/>
        <v>9.549386124388775</v>
      </c>
    </row>
    <row r="395" spans="2:5" x14ac:dyDescent="0.25">
      <c r="B395" s="30">
        <f t="shared" ca="1" si="15"/>
        <v>6.766242209394728E-2</v>
      </c>
      <c r="C395" s="30">
        <f t="shared" ca="1" si="15"/>
        <v>3.0459689453848238E-3</v>
      </c>
      <c r="D395" s="30">
        <f t="shared" ca="1" si="15"/>
        <v>3.3051120212854335E-2</v>
      </c>
      <c r="E395" s="31">
        <f t="shared" ca="1" si="14"/>
        <v>9.8470407456438078</v>
      </c>
    </row>
    <row r="396" spans="2:5" x14ac:dyDescent="0.25">
      <c r="B396" s="30">
        <f t="shared" ca="1" si="15"/>
        <v>7.8026498318587961E-2</v>
      </c>
      <c r="C396" s="30">
        <f t="shared" ca="1" si="15"/>
        <v>2.3053896672991163E-3</v>
      </c>
      <c r="D396" s="30">
        <f t="shared" ca="1" si="15"/>
        <v>3.439957634760208E-2</v>
      </c>
      <c r="E396" s="31">
        <f t="shared" ca="1" si="14"/>
        <v>8.3529448667532122</v>
      </c>
    </row>
    <row r="397" spans="2:5" x14ac:dyDescent="0.25">
      <c r="B397" s="30">
        <f t="shared" ca="1" si="15"/>
        <v>6.679690774432949E-2</v>
      </c>
      <c r="C397" s="30">
        <f t="shared" ca="1" si="15"/>
        <v>2.8032755049634973E-3</v>
      </c>
      <c r="D397" s="30">
        <f t="shared" ca="1" si="15"/>
        <v>3.6904283343874557E-2</v>
      </c>
      <c r="E397" s="31">
        <f t="shared" ca="1" si="14"/>
        <v>9.3599462506199114</v>
      </c>
    </row>
    <row r="398" spans="2:5" x14ac:dyDescent="0.25">
      <c r="B398" s="30">
        <f t="shared" ca="1" si="15"/>
        <v>6.2677356727121589E-2</v>
      </c>
      <c r="C398" s="30">
        <f t="shared" ca="1" si="15"/>
        <v>2.3955865457892032E-3</v>
      </c>
      <c r="D398" s="30">
        <f t="shared" ca="1" si="15"/>
        <v>3.4150935969376094E-2</v>
      </c>
      <c r="E398" s="31">
        <f t="shared" ca="1" si="14"/>
        <v>9.4425509353544399</v>
      </c>
    </row>
    <row r="399" spans="2:5" x14ac:dyDescent="0.25">
      <c r="B399" s="30">
        <f t="shared" ca="1" si="15"/>
        <v>6.0858432546478908E-2</v>
      </c>
      <c r="C399" s="30">
        <f t="shared" ca="1" si="15"/>
        <v>2.5705164277360511E-3</v>
      </c>
      <c r="D399" s="30">
        <f t="shared" ca="1" si="15"/>
        <v>3.3023624448228907E-2</v>
      </c>
      <c r="E399" s="31">
        <f t="shared" ca="1" si="14"/>
        <v>9.8760797640168612</v>
      </c>
    </row>
    <row r="400" spans="2:5" x14ac:dyDescent="0.25">
      <c r="B400" s="30">
        <f t="shared" ca="1" si="15"/>
        <v>7.1639272484239264E-2</v>
      </c>
      <c r="C400" s="30">
        <f t="shared" ca="1" si="15"/>
        <v>2.2354303353727019E-3</v>
      </c>
      <c r="D400" s="30">
        <f t="shared" ca="1" si="15"/>
        <v>3.396609815178344E-2</v>
      </c>
      <c r="E400" s="31">
        <f t="shared" ca="1" si="14"/>
        <v>8.6723343258317627</v>
      </c>
    </row>
    <row r="401" spans="2:5" x14ac:dyDescent="0.25">
      <c r="B401" s="30">
        <f t="shared" ca="1" si="15"/>
        <v>5.5750676628928998E-2</v>
      </c>
      <c r="C401" s="30">
        <f t="shared" ca="1" si="15"/>
        <v>2.3146299803997166E-3</v>
      </c>
      <c r="D401" s="30">
        <f t="shared" ca="1" si="15"/>
        <v>3.5607951324787827E-2</v>
      </c>
      <c r="E401" s="31">
        <f t="shared" ca="1" si="14"/>
        <v>9.7960954776634175</v>
      </c>
    </row>
    <row r="402" spans="2:5" x14ac:dyDescent="0.25">
      <c r="B402" s="30">
        <f t="shared" ca="1" si="15"/>
        <v>6.5814799085033834E-2</v>
      </c>
      <c r="C402" s="30">
        <f t="shared" ca="1" si="15"/>
        <v>2.5445305743490845E-3</v>
      </c>
      <c r="D402" s="30">
        <f t="shared" ca="1" si="15"/>
        <v>3.2546934247781684E-2</v>
      </c>
      <c r="E402" s="31">
        <f t="shared" ca="1" si="14"/>
        <v>9.5090939137826602</v>
      </c>
    </row>
    <row r="403" spans="2:5" x14ac:dyDescent="0.25">
      <c r="B403" s="30">
        <f t="shared" ca="1" si="15"/>
        <v>6.3733201398652142E-2</v>
      </c>
      <c r="C403" s="30">
        <f t="shared" ca="1" si="15"/>
        <v>3.1006821153091758E-3</v>
      </c>
      <c r="D403" s="30">
        <f t="shared" ca="1" si="15"/>
        <v>3.3574098959136774E-2</v>
      </c>
      <c r="E403" s="31">
        <f t="shared" ca="1" si="14"/>
        <v>10.15246406214151</v>
      </c>
    </row>
    <row r="404" spans="2:5" x14ac:dyDescent="0.25">
      <c r="B404" s="30">
        <f t="shared" ca="1" si="15"/>
        <v>7.2420011940694015E-2</v>
      </c>
      <c r="C404" s="30">
        <f t="shared" ca="1" si="15"/>
        <v>2.221916260352058E-3</v>
      </c>
      <c r="D404" s="30">
        <f t="shared" ca="1" si="15"/>
        <v>3.8108608798416203E-2</v>
      </c>
      <c r="E404" s="31">
        <f t="shared" ca="1" si="14"/>
        <v>8.3347232522615702</v>
      </c>
    </row>
    <row r="405" spans="2:5" x14ac:dyDescent="0.25">
      <c r="B405" s="30">
        <f t="shared" ca="1" si="15"/>
        <v>6.4319050228369937E-2</v>
      </c>
      <c r="C405" s="30">
        <f t="shared" ca="1" si="15"/>
        <v>2.3976173527251918E-3</v>
      </c>
      <c r="D405" s="30">
        <f t="shared" ca="1" si="15"/>
        <v>3.5094362993623313E-2</v>
      </c>
      <c r="E405" s="31">
        <f t="shared" ca="1" si="14"/>
        <v>9.2508520438427642</v>
      </c>
    </row>
    <row r="406" spans="2:5" x14ac:dyDescent="0.25">
      <c r="B406" s="30">
        <f t="shared" ca="1" si="15"/>
        <v>6.2105650445324963E-2</v>
      </c>
      <c r="C406" s="30">
        <f t="shared" ca="1" si="15"/>
        <v>2.1887041831438999E-3</v>
      </c>
      <c r="D406" s="30">
        <f t="shared" ca="1" si="15"/>
        <v>3.5915434486114901E-2</v>
      </c>
      <c r="E406" s="31">
        <f t="shared" ca="1" si="14"/>
        <v>9.11305250519775</v>
      </c>
    </row>
    <row r="407" spans="2:5" x14ac:dyDescent="0.25">
      <c r="B407" s="30">
        <f t="shared" ca="1" si="15"/>
        <v>6.0881627756907017E-2</v>
      </c>
      <c r="C407" s="30">
        <f t="shared" ca="1" si="15"/>
        <v>2.5060594441234118E-3</v>
      </c>
      <c r="D407" s="30">
        <f t="shared" ca="1" si="15"/>
        <v>3.5260730957997755E-2</v>
      </c>
      <c r="E407" s="31">
        <f t="shared" ca="1" si="14"/>
        <v>9.6170177908086494</v>
      </c>
    </row>
    <row r="408" spans="2:5" x14ac:dyDescent="0.25">
      <c r="B408" s="30">
        <f t="shared" ca="1" si="15"/>
        <v>6.5288095485179082E-2</v>
      </c>
      <c r="C408" s="30">
        <f t="shared" ca="1" si="15"/>
        <v>2.6260309964942358E-3</v>
      </c>
      <c r="D408" s="30">
        <f t="shared" ca="1" si="15"/>
        <v>3.7299386828197528E-2</v>
      </c>
      <c r="E408" s="31">
        <f t="shared" ca="1" si="14"/>
        <v>9.2615771406223537</v>
      </c>
    </row>
    <row r="409" spans="2:5" x14ac:dyDescent="0.25">
      <c r="B409" s="30">
        <f t="shared" ca="1" si="15"/>
        <v>6.6865748153601356E-2</v>
      </c>
      <c r="C409" s="30">
        <f t="shared" ca="1" si="15"/>
        <v>2.8762163981849876E-3</v>
      </c>
      <c r="D409" s="30">
        <f t="shared" ca="1" si="15"/>
        <v>3.1089640302692803E-2</v>
      </c>
      <c r="E409" s="31">
        <f t="shared" ca="1" si="14"/>
        <v>9.9169714782140783</v>
      </c>
    </row>
    <row r="410" spans="2:5" x14ac:dyDescent="0.25">
      <c r="B410" s="30">
        <f t="shared" ca="1" si="15"/>
        <v>6.5588630001517254E-2</v>
      </c>
      <c r="C410" s="30">
        <f t="shared" ca="1" si="15"/>
        <v>2.3764243404608217E-3</v>
      </c>
      <c r="D410" s="30">
        <f t="shared" ca="1" si="15"/>
        <v>3.4456998063896786E-2</v>
      </c>
      <c r="E410" s="31">
        <f t="shared" ca="1" si="14"/>
        <v>9.1857477714743752</v>
      </c>
    </row>
    <row r="411" spans="2:5" x14ac:dyDescent="0.25">
      <c r="B411" s="30">
        <f t="shared" ca="1" si="15"/>
        <v>6.4994997254564951E-2</v>
      </c>
      <c r="C411" s="30">
        <f t="shared" ca="1" si="15"/>
        <v>2.5392952939907523E-3</v>
      </c>
      <c r="D411" s="30">
        <f t="shared" ca="1" si="15"/>
        <v>3.5564587263563492E-2</v>
      </c>
      <c r="E411" s="31">
        <f t="shared" ca="1" si="14"/>
        <v>9.320065165562637</v>
      </c>
    </row>
    <row r="412" spans="2:5" x14ac:dyDescent="0.25">
      <c r="B412" s="30">
        <f t="shared" ca="1" si="15"/>
        <v>6.5283412855144829E-2</v>
      </c>
      <c r="C412" s="30">
        <f t="shared" ca="1" si="15"/>
        <v>2.4653931530474672E-3</v>
      </c>
      <c r="D412" s="30">
        <f t="shared" ca="1" si="15"/>
        <v>3.2861591956891464E-2</v>
      </c>
      <c r="E412" s="31">
        <f t="shared" ca="1" si="14"/>
        <v>9.4337015889118909</v>
      </c>
    </row>
    <row r="413" spans="2:5" x14ac:dyDescent="0.25">
      <c r="B413" s="30">
        <f t="shared" ca="1" si="15"/>
        <v>6.0642981281294736E-2</v>
      </c>
      <c r="C413" s="30">
        <f t="shared" ca="1" si="15"/>
        <v>2.9062200501998345E-3</v>
      </c>
      <c r="D413" s="30">
        <f t="shared" ca="1" si="15"/>
        <v>3.7119088387212409E-2</v>
      </c>
      <c r="E413" s="31">
        <f t="shared" ca="1" si="14"/>
        <v>9.9105084420043266</v>
      </c>
    </row>
    <row r="414" spans="2:5" x14ac:dyDescent="0.25">
      <c r="B414" s="30">
        <f t="shared" ca="1" si="15"/>
        <v>6.2349802424742494E-2</v>
      </c>
      <c r="C414" s="30">
        <f t="shared" ca="1" si="15"/>
        <v>2.8712248988011701E-3</v>
      </c>
      <c r="D414" s="30">
        <f t="shared" ca="1" si="15"/>
        <v>3.5227308098101526E-2</v>
      </c>
      <c r="E414" s="31">
        <f t="shared" ca="1" si="14"/>
        <v>9.8898716702362695</v>
      </c>
    </row>
    <row r="415" spans="2:5" x14ac:dyDescent="0.25">
      <c r="B415" s="30">
        <f t="shared" ca="1" si="15"/>
        <v>6.2487586600233555E-2</v>
      </c>
      <c r="C415" s="30">
        <f t="shared" ca="1" si="15"/>
        <v>2.7438623673929942E-3</v>
      </c>
      <c r="D415" s="30">
        <f t="shared" ca="1" si="15"/>
        <v>3.2109803983056115E-2</v>
      </c>
      <c r="E415" s="31">
        <f t="shared" ca="1" si="14"/>
        <v>10.017991402030159</v>
      </c>
    </row>
    <row r="416" spans="2:5" x14ac:dyDescent="0.25">
      <c r="B416" s="30">
        <f t="shared" ca="1" si="15"/>
        <v>6.401013341930864E-2</v>
      </c>
      <c r="C416" s="30">
        <f t="shared" ca="1" si="15"/>
        <v>2.7401286121011897E-3</v>
      </c>
      <c r="D416" s="30">
        <f t="shared" ca="1" si="15"/>
        <v>3.3149207367369302E-2</v>
      </c>
      <c r="E416" s="31">
        <f t="shared" ca="1" si="14"/>
        <v>9.8013190762116018</v>
      </c>
    </row>
    <row r="417" spans="2:5" x14ac:dyDescent="0.25">
      <c r="B417" s="30">
        <f t="shared" ca="1" si="15"/>
        <v>6.1041586076107178E-2</v>
      </c>
      <c r="C417" s="30">
        <f t="shared" ca="1" si="15"/>
        <v>2.5696337378651791E-3</v>
      </c>
      <c r="D417" s="30">
        <f t="shared" ca="1" si="15"/>
        <v>3.8497055896946394E-2</v>
      </c>
      <c r="E417" s="31">
        <f t="shared" ca="1" si="14"/>
        <v>9.4329656725015241</v>
      </c>
    </row>
    <row r="418" spans="2:5" x14ac:dyDescent="0.25">
      <c r="B418" s="30">
        <f t="shared" ca="1" si="15"/>
        <v>6.3292888184295515E-2</v>
      </c>
      <c r="C418" s="30">
        <f t="shared" ca="1" si="15"/>
        <v>2.3832459274250621E-3</v>
      </c>
      <c r="D418" s="30">
        <f t="shared" ca="1" si="15"/>
        <v>3.5636708646710182E-2</v>
      </c>
      <c r="E418" s="31">
        <f t="shared" ca="1" si="14"/>
        <v>9.2687297235972643</v>
      </c>
    </row>
    <row r="419" spans="2:5" x14ac:dyDescent="0.25">
      <c r="B419" s="30">
        <f t="shared" ca="1" si="15"/>
        <v>6.2388456894774076E-2</v>
      </c>
      <c r="C419" s="30">
        <f t="shared" ca="1" si="15"/>
        <v>2.5635281693049783E-3</v>
      </c>
      <c r="D419" s="30">
        <f t="shared" ca="1" si="15"/>
        <v>3.5084735799028981E-2</v>
      </c>
      <c r="E419" s="31">
        <f t="shared" ca="1" si="14"/>
        <v>9.5764186460556981</v>
      </c>
    </row>
    <row r="420" spans="2:5" x14ac:dyDescent="0.25">
      <c r="B420" s="30">
        <f t="shared" ca="1" si="15"/>
        <v>5.9262876001343917E-2</v>
      </c>
      <c r="C420" s="30">
        <f t="shared" ca="1" si="15"/>
        <v>2.4021632004529768E-3</v>
      </c>
      <c r="D420" s="30">
        <f t="shared" ca="1" si="15"/>
        <v>3.475513925277153E-2</v>
      </c>
      <c r="E420" s="31">
        <f t="shared" ca="1" si="14"/>
        <v>9.6695531994388855</v>
      </c>
    </row>
    <row r="421" spans="2:5" x14ac:dyDescent="0.25">
      <c r="B421" s="30">
        <f t="shared" ca="1" si="15"/>
        <v>7.3786634280789215E-2</v>
      </c>
      <c r="C421" s="30">
        <f t="shared" ca="1" si="15"/>
        <v>1.9956406762813568E-3</v>
      </c>
      <c r="D421" s="30">
        <f t="shared" ca="1" si="15"/>
        <v>3.6252044914856632E-2</v>
      </c>
      <c r="E421" s="31">
        <f t="shared" ca="1" si="14"/>
        <v>8.1253762041722073</v>
      </c>
    </row>
    <row r="422" spans="2:5" x14ac:dyDescent="0.25">
      <c r="B422" s="30">
        <f t="shared" ref="B422:D453" ca="1" si="16">NORMSINV(RAND())*B$4+B$3</f>
        <v>6.4687305515775159E-2</v>
      </c>
      <c r="C422" s="30">
        <f t="shared" ca="1" si="16"/>
        <v>2.4353786344409015E-3</v>
      </c>
      <c r="D422" s="30">
        <f t="shared" ca="1" si="16"/>
        <v>3.5357168905086001E-2</v>
      </c>
      <c r="E422" s="31">
        <f t="shared" ca="1" si="14"/>
        <v>9.2461139745682264</v>
      </c>
    </row>
    <row r="423" spans="2:5" x14ac:dyDescent="0.25">
      <c r="B423" s="30">
        <f t="shared" ca="1" si="16"/>
        <v>6.4946099944733798E-2</v>
      </c>
      <c r="C423" s="30">
        <f t="shared" ca="1" si="16"/>
        <v>2.2474040422159245E-3</v>
      </c>
      <c r="D423" s="30">
        <f t="shared" ca="1" si="16"/>
        <v>3.5001275073282823E-2</v>
      </c>
      <c r="E423" s="31">
        <f t="shared" ca="1" si="14"/>
        <v>9.0444654017271091</v>
      </c>
    </row>
    <row r="424" spans="2:5" x14ac:dyDescent="0.25">
      <c r="B424" s="30">
        <f t="shared" ca="1" si="16"/>
        <v>6.3367510067796562E-2</v>
      </c>
      <c r="C424" s="30">
        <f t="shared" ca="1" si="16"/>
        <v>2.13200336414076E-3</v>
      </c>
      <c r="D424" s="30">
        <f t="shared" ca="1" si="16"/>
        <v>3.6665061645004979E-2</v>
      </c>
      <c r="E424" s="31">
        <f t="shared" ca="1" si="14"/>
        <v>8.9034584388331321</v>
      </c>
    </row>
    <row r="425" spans="2:5" x14ac:dyDescent="0.25">
      <c r="B425" s="30">
        <f t="shared" ca="1" si="16"/>
        <v>5.7998013749546155E-2</v>
      </c>
      <c r="C425" s="30">
        <f t="shared" ca="1" si="16"/>
        <v>2.2190604022859794E-3</v>
      </c>
      <c r="D425" s="30">
        <f t="shared" ca="1" si="16"/>
        <v>3.4276531392880144E-2</v>
      </c>
      <c r="E425" s="31">
        <f t="shared" ca="1" si="14"/>
        <v>9.5933394102328808</v>
      </c>
    </row>
    <row r="426" spans="2:5" x14ac:dyDescent="0.25">
      <c r="B426" s="30">
        <f t="shared" ca="1" si="16"/>
        <v>6.2362876375874059E-2</v>
      </c>
      <c r="C426" s="30">
        <f t="shared" ca="1" si="16"/>
        <v>2.6723317895904208E-3</v>
      </c>
      <c r="D426" s="30">
        <f t="shared" ca="1" si="16"/>
        <v>3.5756853668611317E-2</v>
      </c>
      <c r="E426" s="31">
        <f t="shared" ca="1" si="14"/>
        <v>9.641318276222691</v>
      </c>
    </row>
    <row r="427" spans="2:5" x14ac:dyDescent="0.25">
      <c r="B427" s="30">
        <f t="shared" ca="1" si="16"/>
        <v>6.9257354287827255E-2</v>
      </c>
      <c r="C427" s="30">
        <f t="shared" ca="1" si="16"/>
        <v>2.6440088998449926E-3</v>
      </c>
      <c r="D427" s="30">
        <f t="shared" ca="1" si="16"/>
        <v>3.4290361189884738E-2</v>
      </c>
      <c r="E427" s="31">
        <f t="shared" ca="1" si="14"/>
        <v>9.2323756509398383</v>
      </c>
    </row>
    <row r="428" spans="2:5" x14ac:dyDescent="0.25">
      <c r="B428" s="30">
        <f t="shared" ca="1" si="16"/>
        <v>6.3683967290359342E-2</v>
      </c>
      <c r="C428" s="30">
        <f t="shared" ca="1" si="16"/>
        <v>3.0273471008210834E-3</v>
      </c>
      <c r="D428" s="30">
        <f t="shared" ca="1" si="16"/>
        <v>3.5685508023507645E-2</v>
      </c>
      <c r="E428" s="31">
        <f t="shared" ca="1" si="14"/>
        <v>9.9020954717855627</v>
      </c>
    </row>
    <row r="429" spans="2:5" x14ac:dyDescent="0.25">
      <c r="B429" s="30">
        <f t="shared" ca="1" si="16"/>
        <v>6.0382549641173351E-2</v>
      </c>
      <c r="C429" s="30">
        <f t="shared" ca="1" si="16"/>
        <v>2.2061080435305004E-3</v>
      </c>
      <c r="D429" s="30">
        <f t="shared" ca="1" si="16"/>
        <v>3.6733396663979311E-2</v>
      </c>
      <c r="E429" s="31">
        <f t="shared" ca="1" si="14"/>
        <v>9.204167364055559</v>
      </c>
    </row>
    <row r="430" spans="2:5" x14ac:dyDescent="0.25">
      <c r="B430" s="30">
        <f t="shared" ca="1" si="16"/>
        <v>6.9622214496353557E-2</v>
      </c>
      <c r="C430" s="30">
        <f t="shared" ca="1" si="16"/>
        <v>2.1133873383778179E-3</v>
      </c>
      <c r="D430" s="30">
        <f t="shared" ca="1" si="16"/>
        <v>3.2862959150202806E-2</v>
      </c>
      <c r="E430" s="31">
        <f t="shared" ca="1" si="14"/>
        <v>8.7393169611187496</v>
      </c>
    </row>
    <row r="431" spans="2:5" x14ac:dyDescent="0.25">
      <c r="B431" s="30">
        <f t="shared" ca="1" si="16"/>
        <v>6.5178932789107247E-2</v>
      </c>
      <c r="C431" s="30">
        <f t="shared" ca="1" si="16"/>
        <v>2.0107192784919068E-3</v>
      </c>
      <c r="D431" s="30">
        <f t="shared" ca="1" si="16"/>
        <v>3.5261847547342608E-2</v>
      </c>
      <c r="E431" s="31">
        <f t="shared" ca="1" si="14"/>
        <v>8.730855733591671</v>
      </c>
    </row>
    <row r="432" spans="2:5" x14ac:dyDescent="0.25">
      <c r="B432" s="30">
        <f t="shared" ca="1" si="16"/>
        <v>6.375618482546784E-2</v>
      </c>
      <c r="C432" s="30">
        <f t="shared" ca="1" si="16"/>
        <v>2.5666443222768028E-3</v>
      </c>
      <c r="D432" s="30">
        <f t="shared" ca="1" si="16"/>
        <v>3.3952445865315081E-2</v>
      </c>
      <c r="E432" s="31">
        <f t="shared" ca="1" si="14"/>
        <v>9.5671133102651265</v>
      </c>
    </row>
    <row r="433" spans="2:5" x14ac:dyDescent="0.25">
      <c r="B433" s="30">
        <f t="shared" ca="1" si="16"/>
        <v>5.7713962794047356E-2</v>
      </c>
      <c r="C433" s="30">
        <f t="shared" ca="1" si="16"/>
        <v>2.5498847630654594E-3</v>
      </c>
      <c r="D433" s="30">
        <f t="shared" ca="1" si="16"/>
        <v>3.1226756128339833E-2</v>
      </c>
      <c r="E433" s="31">
        <f t="shared" ca="1" si="14"/>
        <v>10.285017291338841</v>
      </c>
    </row>
    <row r="434" spans="2:5" x14ac:dyDescent="0.25">
      <c r="B434" s="30">
        <f t="shared" ca="1" si="16"/>
        <v>6.75878854557216E-2</v>
      </c>
      <c r="C434" s="30">
        <f t="shared" ca="1" si="16"/>
        <v>2.526235667422883E-3</v>
      </c>
      <c r="D434" s="30">
        <f t="shared" ca="1" si="16"/>
        <v>3.6072299923389665E-2</v>
      </c>
      <c r="E434" s="31">
        <f t="shared" ca="1" si="14"/>
        <v>9.088792920051139</v>
      </c>
    </row>
    <row r="435" spans="2:5" x14ac:dyDescent="0.25">
      <c r="B435" s="30">
        <f t="shared" ca="1" si="16"/>
        <v>6.5455236142382994E-2</v>
      </c>
      <c r="C435" s="30">
        <f t="shared" ca="1" si="16"/>
        <v>2.8513712629012543E-3</v>
      </c>
      <c r="D435" s="30">
        <f t="shared" ca="1" si="16"/>
        <v>3.3881785629563538E-2</v>
      </c>
      <c r="E435" s="31">
        <f t="shared" ca="1" si="14"/>
        <v>9.7440281890653964</v>
      </c>
    </row>
    <row r="436" spans="2:5" x14ac:dyDescent="0.25">
      <c r="B436" s="30">
        <f t="shared" ca="1" si="16"/>
        <v>5.3909389357626986E-2</v>
      </c>
      <c r="C436" s="30">
        <f t="shared" ca="1" si="16"/>
        <v>2.3830570938150946E-3</v>
      </c>
      <c r="D436" s="30">
        <f t="shared" ca="1" si="16"/>
        <v>3.8483582836577164E-2</v>
      </c>
      <c r="E436" s="31">
        <f t="shared" ca="1" si="14"/>
        <v>9.8256891010811334</v>
      </c>
    </row>
    <row r="437" spans="2:5" x14ac:dyDescent="0.25">
      <c r="B437" s="30">
        <f t="shared" ca="1" si="16"/>
        <v>6.8474020695631563E-2</v>
      </c>
      <c r="C437" s="30">
        <f t="shared" ca="1" si="16"/>
        <v>2.451190287618634E-3</v>
      </c>
      <c r="D437" s="30">
        <f t="shared" ca="1" si="16"/>
        <v>3.4282331521791526E-2</v>
      </c>
      <c r="E437" s="31">
        <f t="shared" ca="1" si="14"/>
        <v>9.0838996150480522</v>
      </c>
    </row>
    <row r="438" spans="2:5" x14ac:dyDescent="0.25">
      <c r="B438" s="30">
        <f t="shared" ca="1" si="16"/>
        <v>6.1290545927234333E-2</v>
      </c>
      <c r="C438" s="30">
        <f t="shared" ca="1" si="16"/>
        <v>2.7394112354353073E-3</v>
      </c>
      <c r="D438" s="30">
        <f t="shared" ca="1" si="16"/>
        <v>3.4994958266269367E-2</v>
      </c>
      <c r="E438" s="31">
        <f t="shared" ca="1" si="14"/>
        <v>9.8574873631322859</v>
      </c>
    </row>
    <row r="439" spans="2:5" x14ac:dyDescent="0.25">
      <c r="B439" s="30">
        <f t="shared" ca="1" si="16"/>
        <v>6.1439064757053401E-2</v>
      </c>
      <c r="C439" s="30">
        <f t="shared" ca="1" si="16"/>
        <v>2.3610918809051015E-3</v>
      </c>
      <c r="D439" s="30">
        <f t="shared" ca="1" si="16"/>
        <v>3.7155299753255495E-2</v>
      </c>
      <c r="E439" s="31">
        <f t="shared" ca="1" si="14"/>
        <v>9.2716523910181419</v>
      </c>
    </row>
    <row r="440" spans="2:5" x14ac:dyDescent="0.25">
      <c r="B440" s="30">
        <f t="shared" ca="1" si="16"/>
        <v>7.4341490220923664E-2</v>
      </c>
      <c r="C440" s="30">
        <f t="shared" ca="1" si="16"/>
        <v>2.4409677651939269E-3</v>
      </c>
      <c r="D440" s="30">
        <f t="shared" ca="1" si="16"/>
        <v>3.5683137828695234E-2</v>
      </c>
      <c r="E440" s="31">
        <f t="shared" ca="1" si="14"/>
        <v>8.6078651982628376</v>
      </c>
    </row>
    <row r="441" spans="2:5" x14ac:dyDescent="0.25">
      <c r="B441" s="30">
        <f t="shared" ca="1" si="16"/>
        <v>6.4311322541765054E-2</v>
      </c>
      <c r="C441" s="30">
        <f t="shared" ca="1" si="16"/>
        <v>2.5177561755524336E-3</v>
      </c>
      <c r="D441" s="30">
        <f t="shared" ca="1" si="16"/>
        <v>3.4909206007588435E-2</v>
      </c>
      <c r="E441" s="31">
        <f t="shared" ca="1" si="14"/>
        <v>9.396778670333692</v>
      </c>
    </row>
    <row r="442" spans="2:5" x14ac:dyDescent="0.25">
      <c r="B442" s="30">
        <f t="shared" ca="1" si="16"/>
        <v>6.3706950381840349E-2</v>
      </c>
      <c r="C442" s="30">
        <f t="shared" ca="1" si="16"/>
        <v>2.7026928320979791E-3</v>
      </c>
      <c r="D442" s="30">
        <f t="shared" ca="1" si="16"/>
        <v>3.4630137811343116E-2</v>
      </c>
      <c r="E442" s="31">
        <f t="shared" ca="1" si="14"/>
        <v>9.6602137992437225</v>
      </c>
    </row>
    <row r="443" spans="2:5" x14ac:dyDescent="0.25">
      <c r="B443" s="30">
        <f t="shared" ca="1" si="16"/>
        <v>6.2221486241658616E-2</v>
      </c>
      <c r="C443" s="30">
        <f t="shared" ca="1" si="16"/>
        <v>2.6290945352248417E-3</v>
      </c>
      <c r="D443" s="30">
        <f t="shared" ca="1" si="16"/>
        <v>3.2490985606757471E-2</v>
      </c>
      <c r="E443" s="31">
        <f t="shared" ca="1" si="14"/>
        <v>9.8789987349091284</v>
      </c>
    </row>
    <row r="444" spans="2:5" x14ac:dyDescent="0.25">
      <c r="B444" s="30">
        <f t="shared" ca="1" si="16"/>
        <v>7.0471766594221413E-2</v>
      </c>
      <c r="C444" s="30">
        <f t="shared" ca="1" si="16"/>
        <v>2.2464901652140571E-3</v>
      </c>
      <c r="D444" s="30">
        <f t="shared" ca="1" si="16"/>
        <v>3.6664517712791042E-2</v>
      </c>
      <c r="E444" s="31">
        <f t="shared" ca="1" si="14"/>
        <v>8.5681400749648233</v>
      </c>
    </row>
    <row r="445" spans="2:5" x14ac:dyDescent="0.25">
      <c r="B445" s="30">
        <f t="shared" ca="1" si="16"/>
        <v>6.5756937044837052E-2</v>
      </c>
      <c r="C445" s="30">
        <f t="shared" ca="1" si="16"/>
        <v>2.5724030169044501E-3</v>
      </c>
      <c r="D445" s="30">
        <f t="shared" ca="1" si="16"/>
        <v>3.3020820841527701E-2</v>
      </c>
      <c r="E445" s="31">
        <f t="shared" ca="1" si="14"/>
        <v>9.5033793879961639</v>
      </c>
    </row>
    <row r="446" spans="2:5" x14ac:dyDescent="0.25">
      <c r="B446" s="30">
        <f t="shared" ca="1" si="16"/>
        <v>5.7445934998605647E-2</v>
      </c>
      <c r="C446" s="30">
        <f t="shared" ca="1" si="16"/>
        <v>2.176665020983399E-3</v>
      </c>
      <c r="D446" s="30">
        <f t="shared" ca="1" si="16"/>
        <v>3.5717353637330779E-2</v>
      </c>
      <c r="E446" s="31">
        <f t="shared" ca="1" si="14"/>
        <v>9.4754878896779466</v>
      </c>
    </row>
    <row r="447" spans="2:5" x14ac:dyDescent="0.25">
      <c r="B447" s="30">
        <f t="shared" ca="1" si="16"/>
        <v>6.4861327387071344E-2</v>
      </c>
      <c r="C447" s="30">
        <f t="shared" ca="1" si="16"/>
        <v>2.1775129000952847E-3</v>
      </c>
      <c r="D447" s="30">
        <f t="shared" ca="1" si="16"/>
        <v>3.2788250357583197E-2</v>
      </c>
      <c r="E447" s="31">
        <f t="shared" ca="1" si="14"/>
        <v>9.1377534063501216</v>
      </c>
    </row>
    <row r="448" spans="2:5" x14ac:dyDescent="0.25">
      <c r="B448" s="30">
        <f t="shared" ca="1" si="16"/>
        <v>5.7226331138792809E-2</v>
      </c>
      <c r="C448" s="30">
        <f t="shared" ca="1" si="16"/>
        <v>2.3428966467268207E-3</v>
      </c>
      <c r="D448" s="30">
        <f t="shared" ca="1" si="16"/>
        <v>3.3146420675050005E-2</v>
      </c>
      <c r="E448" s="31">
        <f t="shared" ca="1" si="14"/>
        <v>9.9037299530843992</v>
      </c>
    </row>
    <row r="449" spans="2:5" x14ac:dyDescent="0.25">
      <c r="B449" s="30">
        <f t="shared" ca="1" si="16"/>
        <v>6.3511101049862836E-2</v>
      </c>
      <c r="C449" s="30">
        <f t="shared" ca="1" si="16"/>
        <v>1.6719643772492195E-3</v>
      </c>
      <c r="D449" s="30">
        <f t="shared" ca="1" si="16"/>
        <v>3.7090135671749673E-2</v>
      </c>
      <c r="E449" s="31">
        <f t="shared" ca="1" si="14"/>
        <v>8.2876800028560478</v>
      </c>
    </row>
    <row r="450" spans="2:5" x14ac:dyDescent="0.25">
      <c r="B450" s="30">
        <f t="shared" ca="1" si="16"/>
        <v>5.8861210265640618E-2</v>
      </c>
      <c r="C450" s="30">
        <f t="shared" ca="1" si="16"/>
        <v>2.8979211706969036E-3</v>
      </c>
      <c r="D450" s="30">
        <f t="shared" ca="1" si="16"/>
        <v>3.2552640963080123E-2</v>
      </c>
      <c r="E450" s="31">
        <f t="shared" ca="1" si="14"/>
        <v>10.448554066678495</v>
      </c>
    </row>
    <row r="451" spans="2:5" x14ac:dyDescent="0.25">
      <c r="B451" s="30">
        <f t="shared" ca="1" si="16"/>
        <v>7.083099701058336E-2</v>
      </c>
      <c r="C451" s="30">
        <f t="shared" ca="1" si="16"/>
        <v>2.7884268076968956E-3</v>
      </c>
      <c r="D451" s="30">
        <f t="shared" ca="1" si="16"/>
        <v>3.3030630156952775E-2</v>
      </c>
      <c r="E451" s="31">
        <f t="shared" ca="1" si="14"/>
        <v>9.3756230174106108</v>
      </c>
    </row>
    <row r="452" spans="2:5" x14ac:dyDescent="0.25">
      <c r="B452" s="30">
        <f t="shared" ca="1" si="16"/>
        <v>6.8735118481210944E-2</v>
      </c>
      <c r="C452" s="30">
        <f t="shared" ca="1" si="16"/>
        <v>2.2954528414694747E-3</v>
      </c>
      <c r="D452" s="30">
        <f t="shared" ca="1" si="16"/>
        <v>3.3506568168694434E-2</v>
      </c>
      <c r="E452" s="31">
        <f t="shared" ca="1" si="14"/>
        <v>8.9558146198783</v>
      </c>
    </row>
    <row r="453" spans="2:5" x14ac:dyDescent="0.25">
      <c r="B453" s="30">
        <f t="shared" ca="1" si="16"/>
        <v>5.8971705884658381E-2</v>
      </c>
      <c r="C453" s="30">
        <f t="shared" ca="1" si="16"/>
        <v>2.5960601880741642E-3</v>
      </c>
      <c r="D453" s="30">
        <f t="shared" ca="1" si="16"/>
        <v>3.6563621447048993E-2</v>
      </c>
      <c r="E453" s="31">
        <f t="shared" ref="E453:E500" ca="1" si="17">SQRT(2*9.81*SQRT(C453*D453)/(B453*(D453-C453)))</f>
        <v>9.7686930317860501</v>
      </c>
    </row>
    <row r="454" spans="2:5" x14ac:dyDescent="0.25">
      <c r="B454" s="30">
        <f t="shared" ref="B454:D500" ca="1" si="18">NORMSINV(RAND())*B$4+B$3</f>
        <v>7.1086772198617795E-2</v>
      </c>
      <c r="C454" s="30">
        <f t="shared" ca="1" si="18"/>
        <v>2.9501090233868574E-3</v>
      </c>
      <c r="D454" s="30">
        <f t="shared" ca="1" si="18"/>
        <v>3.5244324170602755E-2</v>
      </c>
      <c r="E454" s="31">
        <f t="shared" ca="1" si="17"/>
        <v>9.3352198482869735</v>
      </c>
    </row>
    <row r="455" spans="2:5" x14ac:dyDescent="0.25">
      <c r="B455" s="30">
        <f t="shared" ca="1" si="18"/>
        <v>6.6972809070254227E-2</v>
      </c>
      <c r="C455" s="30">
        <f t="shared" ca="1" si="18"/>
        <v>2.1703630340692663E-3</v>
      </c>
      <c r="D455" s="30">
        <f t="shared" ca="1" si="18"/>
        <v>3.2497672249613432E-2</v>
      </c>
      <c r="E455" s="31">
        <f t="shared" ca="1" si="17"/>
        <v>9.006985505310741</v>
      </c>
    </row>
    <row r="456" spans="2:5" x14ac:dyDescent="0.25">
      <c r="B456" s="30">
        <f t="shared" ca="1" si="18"/>
        <v>6.4108789752473944E-2</v>
      </c>
      <c r="C456" s="30">
        <f t="shared" ca="1" si="18"/>
        <v>2.3896721014153807E-3</v>
      </c>
      <c r="D456" s="30">
        <f t="shared" ca="1" si="18"/>
        <v>3.4782446726586029E-2</v>
      </c>
      <c r="E456" s="31">
        <f t="shared" ca="1" si="17"/>
        <v>9.2809246803711023</v>
      </c>
    </row>
    <row r="457" spans="2:5" x14ac:dyDescent="0.25">
      <c r="B457" s="30">
        <f t="shared" ca="1" si="18"/>
        <v>6.744608474832646E-2</v>
      </c>
      <c r="C457" s="30">
        <f t="shared" ca="1" si="18"/>
        <v>2.4568475773935551E-3</v>
      </c>
      <c r="D457" s="30">
        <f t="shared" ca="1" si="18"/>
        <v>3.5472104566518226E-2</v>
      </c>
      <c r="E457" s="31">
        <f t="shared" ca="1" si="17"/>
        <v>9.0694318327991077</v>
      </c>
    </row>
    <row r="458" spans="2:5" x14ac:dyDescent="0.25">
      <c r="B458" s="30">
        <f t="shared" ca="1" si="18"/>
        <v>6.9162973447906576E-2</v>
      </c>
      <c r="C458" s="30">
        <f t="shared" ca="1" si="18"/>
        <v>2.2589307113635797E-3</v>
      </c>
      <c r="D458" s="30">
        <f t="shared" ca="1" si="18"/>
        <v>3.2461264851306966E-2</v>
      </c>
      <c r="E458" s="31">
        <f t="shared" ca="1" si="17"/>
        <v>8.9682871752555187</v>
      </c>
    </row>
    <row r="459" spans="2:5" x14ac:dyDescent="0.25">
      <c r="B459" s="30">
        <f t="shared" ca="1" si="18"/>
        <v>6.0855192022922999E-2</v>
      </c>
      <c r="C459" s="30">
        <f t="shared" ca="1" si="18"/>
        <v>2.6506271684371119E-3</v>
      </c>
      <c r="D459" s="30">
        <f t="shared" ca="1" si="18"/>
        <v>3.481804333294778E-2</v>
      </c>
      <c r="E459" s="31">
        <f t="shared" ca="1" si="17"/>
        <v>9.812526569678532</v>
      </c>
    </row>
    <row r="460" spans="2:5" x14ac:dyDescent="0.25">
      <c r="B460" s="30">
        <f t="shared" ca="1" si="18"/>
        <v>5.7083419185875665E-2</v>
      </c>
      <c r="C460" s="30">
        <f t="shared" ca="1" si="18"/>
        <v>2.2705810756045073E-3</v>
      </c>
      <c r="D460" s="30">
        <f t="shared" ca="1" si="18"/>
        <v>3.5325867124358853E-2</v>
      </c>
      <c r="E460" s="31">
        <f t="shared" ca="1" si="17"/>
        <v>9.6500933291492057</v>
      </c>
    </row>
    <row r="461" spans="2:5" x14ac:dyDescent="0.25">
      <c r="B461" s="30">
        <f t="shared" ca="1" si="18"/>
        <v>6.6624149404033842E-2</v>
      </c>
      <c r="C461" s="30">
        <f t="shared" ca="1" si="18"/>
        <v>2.7630560439703671E-3</v>
      </c>
      <c r="D461" s="30">
        <f t="shared" ca="1" si="18"/>
        <v>3.7367040558679496E-2</v>
      </c>
      <c r="E461" s="31">
        <f t="shared" ca="1" si="17"/>
        <v>9.2990847898590232</v>
      </c>
    </row>
    <row r="462" spans="2:5" x14ac:dyDescent="0.25">
      <c r="B462" s="30">
        <f t="shared" ca="1" si="18"/>
        <v>5.8744939406918065E-2</v>
      </c>
      <c r="C462" s="30">
        <f t="shared" ca="1" si="18"/>
        <v>2.3492801757580397E-3</v>
      </c>
      <c r="D462" s="30">
        <f t="shared" ca="1" si="18"/>
        <v>3.5008770235180578E-2</v>
      </c>
      <c r="E462" s="31">
        <f t="shared" ca="1" si="17"/>
        <v>9.6302483935421925</v>
      </c>
    </row>
    <row r="463" spans="2:5" x14ac:dyDescent="0.25">
      <c r="B463" s="30">
        <f t="shared" ca="1" si="18"/>
        <v>6.7460950340838932E-2</v>
      </c>
      <c r="C463" s="30">
        <f t="shared" ca="1" si="18"/>
        <v>2.6798197791014487E-3</v>
      </c>
      <c r="D463" s="30">
        <f t="shared" ca="1" si="18"/>
        <v>3.61073066190973E-2</v>
      </c>
      <c r="E463" s="31">
        <f t="shared" ca="1" si="17"/>
        <v>9.2511682896408036</v>
      </c>
    </row>
    <row r="464" spans="2:5" x14ac:dyDescent="0.25">
      <c r="B464" s="30">
        <f t="shared" ca="1" si="18"/>
        <v>6.7455364875436116E-2</v>
      </c>
      <c r="C464" s="30">
        <f t="shared" ca="1" si="18"/>
        <v>2.7041744656947845E-3</v>
      </c>
      <c r="D464" s="30">
        <f t="shared" ca="1" si="18"/>
        <v>3.7033905957044741E-2</v>
      </c>
      <c r="E464" s="31">
        <f t="shared" ca="1" si="17"/>
        <v>9.2079850832215424</v>
      </c>
    </row>
    <row r="465" spans="2:5" x14ac:dyDescent="0.25">
      <c r="B465" s="30">
        <f t="shared" ca="1" si="18"/>
        <v>6.963455895018883E-2</v>
      </c>
      <c r="C465" s="30">
        <f t="shared" ca="1" si="18"/>
        <v>2.7858828437018562E-3</v>
      </c>
      <c r="D465" s="30">
        <f t="shared" ca="1" si="18"/>
        <v>3.6688372648319555E-2</v>
      </c>
      <c r="E465" s="31">
        <f t="shared" ca="1" si="17"/>
        <v>9.1663009977268768</v>
      </c>
    </row>
    <row r="466" spans="2:5" x14ac:dyDescent="0.25">
      <c r="B466" s="30">
        <f t="shared" ca="1" si="18"/>
        <v>5.8207003995821023E-2</v>
      </c>
      <c r="C466" s="30">
        <f t="shared" ca="1" si="18"/>
        <v>2.8583818686159384E-3</v>
      </c>
      <c r="D466" s="30">
        <f t="shared" ca="1" si="18"/>
        <v>3.1972813899258844E-2</v>
      </c>
      <c r="E466" s="31">
        <f t="shared" ca="1" si="17"/>
        <v>10.520417970088632</v>
      </c>
    </row>
    <row r="467" spans="2:5" x14ac:dyDescent="0.25">
      <c r="B467" s="30">
        <f t="shared" ca="1" si="18"/>
        <v>6.9754742185588942E-2</v>
      </c>
      <c r="C467" s="30">
        <f t="shared" ca="1" si="18"/>
        <v>2.4505866246136653E-3</v>
      </c>
      <c r="D467" s="30">
        <f t="shared" ca="1" si="18"/>
        <v>3.4187535911068587E-2</v>
      </c>
      <c r="E467" s="31">
        <f t="shared" ca="1" si="17"/>
        <v>9.0066753423076626</v>
      </c>
    </row>
    <row r="468" spans="2:5" x14ac:dyDescent="0.25">
      <c r="B468" s="30">
        <f t="shared" ca="1" si="18"/>
        <v>6.4482739253130611E-2</v>
      </c>
      <c r="C468" s="30">
        <f t="shared" ca="1" si="18"/>
        <v>2.2812839220108178E-3</v>
      </c>
      <c r="D468" s="30">
        <f t="shared" ca="1" si="18"/>
        <v>3.3063035299182697E-2</v>
      </c>
      <c r="E468" s="31">
        <f t="shared" ca="1" si="17"/>
        <v>9.2653454129846882</v>
      </c>
    </row>
    <row r="469" spans="2:5" x14ac:dyDescent="0.25">
      <c r="B469" s="30">
        <f t="shared" ca="1" si="18"/>
        <v>6.7935669035176796E-2</v>
      </c>
      <c r="C469" s="30">
        <f t="shared" ca="1" si="18"/>
        <v>2.438121175277576E-3</v>
      </c>
      <c r="D469" s="30">
        <f t="shared" ca="1" si="18"/>
        <v>3.6189760733055507E-2</v>
      </c>
      <c r="E469" s="31">
        <f t="shared" ca="1" si="17"/>
        <v>8.9652702492283467</v>
      </c>
    </row>
    <row r="470" spans="2:5" x14ac:dyDescent="0.25">
      <c r="B470" s="30">
        <f t="shared" ca="1" si="18"/>
        <v>6.8239289125083438E-2</v>
      </c>
      <c r="C470" s="30">
        <f t="shared" ca="1" si="18"/>
        <v>2.1461095540069703E-3</v>
      </c>
      <c r="D470" s="30">
        <f t="shared" ca="1" si="18"/>
        <v>3.6239731417549666E-2</v>
      </c>
      <c r="E470" s="31">
        <f t="shared" ca="1" si="17"/>
        <v>8.6239235737876214</v>
      </c>
    </row>
    <row r="471" spans="2:5" x14ac:dyDescent="0.25">
      <c r="B471" s="30">
        <f t="shared" ca="1" si="18"/>
        <v>6.1127202742557611E-2</v>
      </c>
      <c r="C471" s="30">
        <f t="shared" ca="1" si="18"/>
        <v>2.7894286458867777E-3</v>
      </c>
      <c r="D471" s="30">
        <f t="shared" ca="1" si="18"/>
        <v>3.5847582036649117E-2</v>
      </c>
      <c r="E471" s="31">
        <f t="shared" ca="1" si="17"/>
        <v>9.8534139004061689</v>
      </c>
    </row>
    <row r="472" spans="2:5" x14ac:dyDescent="0.25">
      <c r="B472" s="30">
        <f t="shared" ca="1" si="18"/>
        <v>6.2534616099868434E-2</v>
      </c>
      <c r="C472" s="30">
        <f t="shared" ca="1" si="18"/>
        <v>2.7781918519574835E-3</v>
      </c>
      <c r="D472" s="30">
        <f t="shared" ca="1" si="18"/>
        <v>3.4947223679234821E-2</v>
      </c>
      <c r="E472" s="31">
        <f t="shared" ca="1" si="17"/>
        <v>9.8031125886877319</v>
      </c>
    </row>
    <row r="473" spans="2:5" x14ac:dyDescent="0.25">
      <c r="B473" s="30">
        <f t="shared" ca="1" si="18"/>
        <v>7.3239388835676322E-2</v>
      </c>
      <c r="C473" s="30">
        <f t="shared" ca="1" si="18"/>
        <v>2.6197998659950759E-3</v>
      </c>
      <c r="D473" s="30">
        <f t="shared" ca="1" si="18"/>
        <v>3.6067404267975757E-2</v>
      </c>
      <c r="E473" s="31">
        <f t="shared" ca="1" si="17"/>
        <v>8.8234897916790107</v>
      </c>
    </row>
    <row r="474" spans="2:5" x14ac:dyDescent="0.25">
      <c r="B474" s="30">
        <f t="shared" ca="1" si="18"/>
        <v>7.2527899271611296E-2</v>
      </c>
      <c r="C474" s="30">
        <f t="shared" ca="1" si="18"/>
        <v>2.7063675885762918E-3</v>
      </c>
      <c r="D474" s="30">
        <f t="shared" ca="1" si="18"/>
        <v>3.7191905762404928E-2</v>
      </c>
      <c r="E474" s="31">
        <f t="shared" ca="1" si="17"/>
        <v>8.8712997226548875</v>
      </c>
    </row>
    <row r="475" spans="2:5" x14ac:dyDescent="0.25">
      <c r="B475" s="30">
        <f t="shared" ca="1" si="18"/>
        <v>6.5724886393866283E-2</v>
      </c>
      <c r="C475" s="30">
        <f t="shared" ca="1" si="18"/>
        <v>2.4475701909781431E-3</v>
      </c>
      <c r="D475" s="30">
        <f t="shared" ca="1" si="18"/>
        <v>3.7288935124071297E-2</v>
      </c>
      <c r="E475" s="31">
        <f t="shared" ca="1" si="17"/>
        <v>9.0472331710561615</v>
      </c>
    </row>
    <row r="476" spans="2:5" x14ac:dyDescent="0.25">
      <c r="B476" s="30">
        <f t="shared" ca="1" si="18"/>
        <v>6.3935748775248061E-2</v>
      </c>
      <c r="C476" s="30">
        <f t="shared" ca="1" si="18"/>
        <v>2.8998420181608939E-3</v>
      </c>
      <c r="D476" s="30">
        <f t="shared" ca="1" si="18"/>
        <v>3.469014325717526E-2</v>
      </c>
      <c r="E476" s="31">
        <f t="shared" ca="1" si="17"/>
        <v>9.8395539201973428</v>
      </c>
    </row>
    <row r="477" spans="2:5" x14ac:dyDescent="0.25">
      <c r="B477" s="30">
        <f t="shared" ca="1" si="18"/>
        <v>5.963605548990783E-2</v>
      </c>
      <c r="C477" s="30">
        <f t="shared" ca="1" si="18"/>
        <v>2.0360383973919444E-3</v>
      </c>
      <c r="D477" s="30">
        <f t="shared" ca="1" si="18"/>
        <v>3.0238918236808587E-2</v>
      </c>
      <c r="E477" s="31">
        <f t="shared" ca="1" si="17"/>
        <v>9.567233456301663</v>
      </c>
    </row>
    <row r="478" spans="2:5" x14ac:dyDescent="0.25">
      <c r="B478" s="30">
        <f t="shared" ca="1" si="18"/>
        <v>6.4809514858497883E-2</v>
      </c>
      <c r="C478" s="30">
        <f t="shared" ca="1" si="18"/>
        <v>2.7662885352353907E-3</v>
      </c>
      <c r="D478" s="30">
        <f t="shared" ca="1" si="18"/>
        <v>3.5548202630180416E-2</v>
      </c>
      <c r="E478" s="31">
        <f t="shared" ca="1" si="17"/>
        <v>9.5695550102221478</v>
      </c>
    </row>
    <row r="479" spans="2:5" x14ac:dyDescent="0.25">
      <c r="B479" s="30">
        <f t="shared" ca="1" si="18"/>
        <v>5.8951881497969212E-2</v>
      </c>
      <c r="C479" s="30">
        <f t="shared" ca="1" si="18"/>
        <v>2.9001612093182854E-3</v>
      </c>
      <c r="D479" s="30">
        <f t="shared" ca="1" si="18"/>
        <v>3.6083281763259097E-2</v>
      </c>
      <c r="E479" s="31">
        <f t="shared" ca="1" si="17"/>
        <v>10.129175505440578</v>
      </c>
    </row>
    <row r="480" spans="2:5" x14ac:dyDescent="0.25">
      <c r="B480" s="30">
        <f t="shared" ca="1" si="18"/>
        <v>5.7012426238565936E-2</v>
      </c>
      <c r="C480" s="30">
        <f t="shared" ca="1" si="18"/>
        <v>2.7946250776340166E-3</v>
      </c>
      <c r="D480" s="30">
        <f t="shared" ca="1" si="18"/>
        <v>3.2070025140477743E-2</v>
      </c>
      <c r="E480" s="31">
        <f t="shared" ca="1" si="17"/>
        <v>10.549188036630282</v>
      </c>
    </row>
    <row r="481" spans="2:5" x14ac:dyDescent="0.25">
      <c r="B481" s="30">
        <f t="shared" ca="1" si="18"/>
        <v>6.3050942115927586E-2</v>
      </c>
      <c r="C481" s="30">
        <f t="shared" ca="1" si="18"/>
        <v>2.5073180646302123E-3</v>
      </c>
      <c r="D481" s="30">
        <f t="shared" ca="1" si="18"/>
        <v>3.3263418941606317E-2</v>
      </c>
      <c r="E481" s="31">
        <f t="shared" ca="1" si="17"/>
        <v>9.6124070188728989</v>
      </c>
    </row>
    <row r="482" spans="2:5" x14ac:dyDescent="0.25">
      <c r="B482" s="30">
        <f t="shared" ca="1" si="18"/>
        <v>6.2363825223084611E-2</v>
      </c>
      <c r="C482" s="30">
        <f t="shared" ca="1" si="18"/>
        <v>2.2086685135495744E-3</v>
      </c>
      <c r="D482" s="30">
        <f t="shared" ca="1" si="18"/>
        <v>3.388148832787477E-2</v>
      </c>
      <c r="E482" s="31">
        <f t="shared" ca="1" si="17"/>
        <v>9.2696432115646878</v>
      </c>
    </row>
    <row r="483" spans="2:5" x14ac:dyDescent="0.25">
      <c r="B483" s="30">
        <f t="shared" ca="1" si="18"/>
        <v>6.5072049223196912E-2</v>
      </c>
      <c r="C483" s="30">
        <f t="shared" ca="1" si="18"/>
        <v>2.7279591267563154E-3</v>
      </c>
      <c r="D483" s="30">
        <f t="shared" ca="1" si="18"/>
        <v>3.4437846705776771E-2</v>
      </c>
      <c r="E483" s="31">
        <f t="shared" ca="1" si="17"/>
        <v>9.6000472469099751</v>
      </c>
    </row>
    <row r="484" spans="2:5" x14ac:dyDescent="0.25">
      <c r="B484" s="30">
        <f t="shared" ca="1" si="18"/>
        <v>6.4763987952942817E-2</v>
      </c>
      <c r="C484" s="30">
        <f t="shared" ca="1" si="18"/>
        <v>2.6603579067853334E-3</v>
      </c>
      <c r="D484" s="30">
        <f t="shared" ca="1" si="18"/>
        <v>3.1668871722736969E-2</v>
      </c>
      <c r="E484" s="31">
        <f t="shared" ca="1" si="17"/>
        <v>9.7906862804165531</v>
      </c>
    </row>
    <row r="485" spans="2:5" x14ac:dyDescent="0.25">
      <c r="B485" s="30">
        <f t="shared" ca="1" si="18"/>
        <v>5.6680903750452372E-2</v>
      </c>
      <c r="C485" s="30">
        <f t="shared" ca="1" si="18"/>
        <v>1.846943561336056E-3</v>
      </c>
      <c r="D485" s="30">
        <f t="shared" ca="1" si="18"/>
        <v>3.6131178603122732E-2</v>
      </c>
      <c r="E485" s="31">
        <f t="shared" ca="1" si="17"/>
        <v>9.081714077501907</v>
      </c>
    </row>
    <row r="486" spans="2:5" x14ac:dyDescent="0.25">
      <c r="B486" s="30">
        <f t="shared" ca="1" si="18"/>
        <v>6.4723335900565906E-2</v>
      </c>
      <c r="C486" s="30">
        <f t="shared" ca="1" si="18"/>
        <v>2.2731558224598461E-3</v>
      </c>
      <c r="D486" s="30">
        <f t="shared" ca="1" si="18"/>
        <v>3.5557479278014135E-2</v>
      </c>
      <c r="E486" s="31">
        <f t="shared" ca="1" si="17"/>
        <v>9.048763368443117</v>
      </c>
    </row>
    <row r="487" spans="2:5" x14ac:dyDescent="0.25">
      <c r="B487" s="30">
        <f t="shared" ca="1" si="18"/>
        <v>6.5724958524358584E-2</v>
      </c>
      <c r="C487" s="30">
        <f t="shared" ca="1" si="18"/>
        <v>2.699277308985244E-3</v>
      </c>
      <c r="D487" s="30">
        <f t="shared" ca="1" si="18"/>
        <v>3.0613079677860391E-2</v>
      </c>
      <c r="E487" s="31">
        <f t="shared" ca="1" si="17"/>
        <v>9.859694824044217</v>
      </c>
    </row>
    <row r="488" spans="2:5" x14ac:dyDescent="0.25">
      <c r="B488" s="30">
        <f t="shared" ca="1" si="18"/>
        <v>6.4792244026470769E-2</v>
      </c>
      <c r="C488" s="30">
        <f t="shared" ca="1" si="18"/>
        <v>2.6105105990255279E-3</v>
      </c>
      <c r="D488" s="30">
        <f t="shared" ca="1" si="18"/>
        <v>3.2718239638270197E-2</v>
      </c>
      <c r="E488" s="31">
        <f t="shared" ca="1" si="17"/>
        <v>9.6411277766868615</v>
      </c>
    </row>
    <row r="489" spans="2:5" x14ac:dyDescent="0.25">
      <c r="B489" s="30">
        <f t="shared" ca="1" si="18"/>
        <v>6.2600416679235035E-2</v>
      </c>
      <c r="C489" s="30">
        <f t="shared" ca="1" si="18"/>
        <v>2.6059759377643119E-3</v>
      </c>
      <c r="D489" s="30">
        <f t="shared" ca="1" si="18"/>
        <v>3.6571074800177059E-2</v>
      </c>
      <c r="E489" s="31">
        <f t="shared" ca="1" si="17"/>
        <v>9.4912077449397803</v>
      </c>
    </row>
    <row r="490" spans="2:5" x14ac:dyDescent="0.25">
      <c r="B490" s="30">
        <f t="shared" ca="1" si="18"/>
        <v>6.320464435306046E-2</v>
      </c>
      <c r="C490" s="30">
        <f t="shared" ca="1" si="18"/>
        <v>2.5870449628793766E-3</v>
      </c>
      <c r="D490" s="30">
        <f t="shared" ca="1" si="18"/>
        <v>3.2222159822953809E-2</v>
      </c>
      <c r="E490" s="31">
        <f t="shared" ca="1" si="17"/>
        <v>9.7793807263308867</v>
      </c>
    </row>
    <row r="491" spans="2:5" x14ac:dyDescent="0.25">
      <c r="B491" s="30">
        <f t="shared" ca="1" si="18"/>
        <v>6.7526396107454867E-2</v>
      </c>
      <c r="C491" s="30">
        <f t="shared" ca="1" si="18"/>
        <v>2.537377775760033E-3</v>
      </c>
      <c r="D491" s="30">
        <f t="shared" ca="1" si="18"/>
        <v>3.0112654185672466E-2</v>
      </c>
      <c r="E491" s="31">
        <f t="shared" ca="1" si="17"/>
        <v>9.5970182443034364</v>
      </c>
    </row>
    <row r="492" spans="2:5" x14ac:dyDescent="0.25">
      <c r="B492" s="30">
        <f t="shared" ca="1" si="18"/>
        <v>6.4381555764040324E-2</v>
      </c>
      <c r="C492" s="30">
        <f t="shared" ca="1" si="18"/>
        <v>2.9407751091725673E-3</v>
      </c>
      <c r="D492" s="30">
        <f t="shared" ca="1" si="18"/>
        <v>3.7876355002413292E-2</v>
      </c>
      <c r="E492" s="31">
        <f t="shared" ca="1" si="17"/>
        <v>9.5949405410371682</v>
      </c>
    </row>
    <row r="493" spans="2:5" x14ac:dyDescent="0.25">
      <c r="B493" s="30">
        <f t="shared" ca="1" si="18"/>
        <v>7.057273563908259E-2</v>
      </c>
      <c r="C493" s="30">
        <f t="shared" ca="1" si="18"/>
        <v>2.440632071335332E-3</v>
      </c>
      <c r="D493" s="30">
        <f t="shared" ca="1" si="18"/>
        <v>3.4531602631523155E-2</v>
      </c>
      <c r="E493" s="31">
        <f t="shared" ca="1" si="17"/>
        <v>8.918038878821223</v>
      </c>
    </row>
    <row r="494" spans="2:5" x14ac:dyDescent="0.25">
      <c r="B494" s="30">
        <f t="shared" ca="1" si="18"/>
        <v>5.4093232834968502E-2</v>
      </c>
      <c r="C494" s="30">
        <f t="shared" ca="1" si="18"/>
        <v>2.1934090640914759E-3</v>
      </c>
      <c r="D494" s="30">
        <f t="shared" ca="1" si="18"/>
        <v>3.4085275376054831E-2</v>
      </c>
      <c r="E494" s="31">
        <f t="shared" ca="1" si="17"/>
        <v>9.9165287553926547</v>
      </c>
    </row>
    <row r="495" spans="2:5" x14ac:dyDescent="0.25">
      <c r="B495" s="30">
        <f t="shared" ca="1" si="18"/>
        <v>5.5783200282074147E-2</v>
      </c>
      <c r="C495" s="30">
        <f t="shared" ca="1" si="18"/>
        <v>2.7272667343658731E-3</v>
      </c>
      <c r="D495" s="30">
        <f t="shared" ca="1" si="18"/>
        <v>3.6135384777795779E-2</v>
      </c>
      <c r="E495" s="31">
        <f t="shared" ca="1" si="17"/>
        <v>10.223200006391707</v>
      </c>
    </row>
    <row r="496" spans="2:5" x14ac:dyDescent="0.25">
      <c r="B496" s="30">
        <f t="shared" ca="1" si="18"/>
        <v>5.8287367569320694E-2</v>
      </c>
      <c r="C496" s="30">
        <f t="shared" ca="1" si="18"/>
        <v>2.7698281512480737E-3</v>
      </c>
      <c r="D496" s="30">
        <f t="shared" ca="1" si="18"/>
        <v>3.3408458438083044E-2</v>
      </c>
      <c r="E496" s="31">
        <f t="shared" ca="1" si="17"/>
        <v>10.280279513454207</v>
      </c>
    </row>
    <row r="497" spans="2:5" x14ac:dyDescent="0.25">
      <c r="B497" s="30">
        <f t="shared" ca="1" si="18"/>
        <v>5.8338146936753404E-2</v>
      </c>
      <c r="C497" s="30">
        <f t="shared" ca="1" si="18"/>
        <v>2.2138565602687036E-3</v>
      </c>
      <c r="D497" s="30">
        <f t="shared" ca="1" si="18"/>
        <v>3.1982151330731401E-2</v>
      </c>
      <c r="E497" s="31">
        <f t="shared" ca="1" si="17"/>
        <v>9.7501320135149356</v>
      </c>
    </row>
    <row r="498" spans="2:5" x14ac:dyDescent="0.25">
      <c r="B498" s="30">
        <f t="shared" ca="1" si="18"/>
        <v>6.5078575148840939E-2</v>
      </c>
      <c r="C498" s="30">
        <f t="shared" ca="1" si="18"/>
        <v>2.6956510913446253E-3</v>
      </c>
      <c r="D498" s="30">
        <f t="shared" ca="1" si="18"/>
        <v>3.2975068480388212E-2</v>
      </c>
      <c r="E498" s="31">
        <f t="shared" ca="1" si="17"/>
        <v>9.688779509313413</v>
      </c>
    </row>
    <row r="499" spans="2:5" x14ac:dyDescent="0.25">
      <c r="B499" s="30">
        <f t="shared" ca="1" si="18"/>
        <v>6.5438730675842202E-2</v>
      </c>
      <c r="C499" s="30">
        <f t="shared" ca="1" si="18"/>
        <v>2.6307444832412924E-3</v>
      </c>
      <c r="D499" s="30">
        <f t="shared" ca="1" si="18"/>
        <v>3.1884685209428013E-2</v>
      </c>
      <c r="E499" s="31">
        <f t="shared" ca="1" si="17"/>
        <v>9.688467352205242</v>
      </c>
    </row>
    <row r="500" spans="2:5" x14ac:dyDescent="0.25">
      <c r="B500" s="30">
        <f t="shared" ca="1" si="18"/>
        <v>5.730378248509433E-2</v>
      </c>
      <c r="C500" s="30">
        <f t="shared" ca="1" si="18"/>
        <v>2.5850145555984401E-3</v>
      </c>
      <c r="D500" s="30">
        <f t="shared" ca="1" si="18"/>
        <v>3.7952445770106022E-2</v>
      </c>
      <c r="E500" s="31">
        <f t="shared" ca="1" si="17"/>
        <v>9.7922341170177027</v>
      </c>
    </row>
  </sheetData>
  <mergeCells count="2">
    <mergeCell ref="E2:E4"/>
    <mergeCell ref="H3:L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0"/>
  <sheetViews>
    <sheetView zoomScale="70" zoomScaleNormal="70" workbookViewId="0">
      <selection activeCell="G10" sqref="G10"/>
    </sheetView>
  </sheetViews>
  <sheetFormatPr defaultRowHeight="15" x14ac:dyDescent="0.25"/>
  <cols>
    <col min="5" max="5" width="11" customWidth="1"/>
    <col min="9" max="11" width="11.140625" customWidth="1"/>
  </cols>
  <sheetData>
    <row r="1" spans="1:14" ht="98.25" customHeight="1" x14ac:dyDescent="0.25">
      <c r="A1" s="1"/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3" t="s">
        <v>1</v>
      </c>
      <c r="C2" s="3" t="s">
        <v>4</v>
      </c>
      <c r="D2" s="3" t="s">
        <v>5</v>
      </c>
      <c r="E2" s="74" t="s">
        <v>36</v>
      </c>
      <c r="G2" s="1"/>
      <c r="H2" s="1"/>
      <c r="I2" s="1"/>
      <c r="J2" s="1"/>
      <c r="K2" s="1"/>
      <c r="L2" s="1"/>
      <c r="M2" s="1"/>
      <c r="N2" s="1"/>
    </row>
    <row r="3" spans="1:14" ht="21" x14ac:dyDescent="0.35">
      <c r="A3" s="39" t="s">
        <v>30</v>
      </c>
      <c r="B3" s="41">
        <f>Calcolo!J9</f>
        <v>4.4999999999999998E-2</v>
      </c>
      <c r="C3" s="41">
        <f>Calcolo!L9</f>
        <v>5.0000000000000001E-4</v>
      </c>
      <c r="D3" s="41">
        <f>Calcolo!N9</f>
        <v>3.5000000000000003E-2</v>
      </c>
      <c r="E3" s="74"/>
      <c r="G3" s="1"/>
      <c r="H3" s="70" t="s">
        <v>31</v>
      </c>
      <c r="I3" s="71"/>
      <c r="J3" s="71"/>
      <c r="K3" s="71"/>
      <c r="L3" s="71"/>
      <c r="M3" s="1"/>
      <c r="N3" s="1"/>
    </row>
    <row r="4" spans="1:14" x14ac:dyDescent="0.25">
      <c r="A4" s="39" t="s">
        <v>32</v>
      </c>
      <c r="B4" s="41">
        <f>Calcolo!K9</f>
        <v>5.0000000000000001E-3</v>
      </c>
      <c r="C4" s="41">
        <f>Calcolo!M9</f>
        <v>1E-4</v>
      </c>
      <c r="D4" s="41">
        <f>Calcolo!O9</f>
        <v>2E-3</v>
      </c>
      <c r="E4" s="75"/>
      <c r="G4" s="1"/>
      <c r="H4" s="6"/>
      <c r="I4" s="6" t="str">
        <f>C2</f>
        <v>r[m]</v>
      </c>
      <c r="J4" s="6" t="str">
        <f>D2</f>
        <v>R[m]</v>
      </c>
      <c r="K4" s="6" t="str">
        <f>B2</f>
        <v>d[m]</v>
      </c>
      <c r="L4" s="32" t="s">
        <v>33</v>
      </c>
      <c r="M4" s="1"/>
      <c r="N4" s="1"/>
    </row>
    <row r="5" spans="1:14" x14ac:dyDescent="0.25">
      <c r="A5" s="1"/>
      <c r="B5" s="30">
        <f ca="1">NORMSINV(RAND())*B$4+B$3</f>
        <v>4.743331255562868E-2</v>
      </c>
      <c r="C5" s="30">
        <f t="shared" ref="C5:D20" ca="1" si="0">NORMSINV(RAND())*C$4+C$3</f>
        <v>4.9689680204974144E-4</v>
      </c>
      <c r="D5" s="30">
        <f t="shared" ca="1" si="0"/>
        <v>3.4885132620867051E-2</v>
      </c>
      <c r="E5" s="31">
        <f t="shared" ref="E5:E68" ca="1" si="1">SQRT(2*9.81*SQRT(C5*D5)/(B5*(D5-C5)))</f>
        <v>7.0766785844259452</v>
      </c>
      <c r="G5" s="1"/>
      <c r="H5" s="36" t="s">
        <v>34</v>
      </c>
      <c r="I5" s="37">
        <f ca="1">COUNT(C5:C500)</f>
        <v>496</v>
      </c>
      <c r="J5" s="37">
        <f ca="1">COUNT(D5:D500)</f>
        <v>496</v>
      </c>
      <c r="K5" s="37">
        <f ca="1">COUNT(B5:B500)</f>
        <v>496</v>
      </c>
      <c r="L5" s="36">
        <f ca="1">COUNT(E5:E500)</f>
        <v>496</v>
      </c>
      <c r="M5" s="1"/>
      <c r="N5" s="1"/>
    </row>
    <row r="6" spans="1:14" x14ac:dyDescent="0.25">
      <c r="A6" s="1"/>
      <c r="B6" s="30">
        <f t="shared" ref="B6:D69" ca="1" si="2">NORMSINV(RAND())*B$4+B$3</f>
        <v>4.8500855505458712E-2</v>
      </c>
      <c r="C6" s="30">
        <f t="shared" ca="1" si="0"/>
        <v>4.5261429700056395E-4</v>
      </c>
      <c r="D6" s="30">
        <f t="shared" ca="1" si="0"/>
        <v>3.5046412252911815E-2</v>
      </c>
      <c r="E6" s="31">
        <f t="shared" ca="1" si="1"/>
        <v>6.8244654275570182</v>
      </c>
      <c r="G6" s="1"/>
      <c r="H6" s="3" t="s">
        <v>30</v>
      </c>
      <c r="I6" s="34">
        <f ca="1">AVERAGE(C5:C500)</f>
        <v>4.9883375565880556E-4</v>
      </c>
      <c r="J6" s="34">
        <f ca="1">AVERAGE(D5:D500)</f>
        <v>3.493171021267448E-2</v>
      </c>
      <c r="K6" s="34">
        <f ca="1">AVERAGE(B5:B500)</f>
        <v>4.5083747488104384E-2</v>
      </c>
      <c r="L6" s="27">
        <f ca="1">AVERAGE(E5:E500)</f>
        <v>7.2751305345843509</v>
      </c>
      <c r="M6" s="1"/>
      <c r="N6" s="1"/>
    </row>
    <row r="7" spans="1:14" x14ac:dyDescent="0.25">
      <c r="A7" s="1"/>
      <c r="B7" s="30">
        <f t="shared" ca="1" si="2"/>
        <v>4.0915499049187391E-2</v>
      </c>
      <c r="C7" s="30">
        <f t="shared" ca="1" si="0"/>
        <v>5.0947776907509662E-4</v>
      </c>
      <c r="D7" s="30">
        <f t="shared" ca="1" si="0"/>
        <v>3.6512823182797208E-2</v>
      </c>
      <c r="E7" s="31">
        <f t="shared" ca="1" si="1"/>
        <v>7.5792600758516553</v>
      </c>
      <c r="G7" s="1"/>
      <c r="H7" s="23" t="s">
        <v>32</v>
      </c>
      <c r="I7" s="35">
        <f ca="1">STDEV(C5:C500)</f>
        <v>9.7517274032537921E-5</v>
      </c>
      <c r="J7" s="35">
        <f ca="1">STDEV(D5:D500)</f>
        <v>1.891483144609168E-3</v>
      </c>
      <c r="K7" s="35">
        <f ca="1">STDEV(B5:B500)</f>
        <v>5.1058882483334088E-3</v>
      </c>
      <c r="L7" s="38">
        <f ca="1">STDEV(E5:E500)</f>
        <v>0.55606108627299577</v>
      </c>
      <c r="M7" s="1"/>
      <c r="N7" s="1"/>
    </row>
    <row r="8" spans="1:14" x14ac:dyDescent="0.25">
      <c r="A8" s="1"/>
      <c r="B8" s="30">
        <f t="shared" ca="1" si="2"/>
        <v>3.1730399536719064E-2</v>
      </c>
      <c r="C8" s="30">
        <f t="shared" ca="1" si="0"/>
        <v>4.7332269272454697E-4</v>
      </c>
      <c r="D8" s="30">
        <f t="shared" ca="1" si="0"/>
        <v>3.6637977287160131E-2</v>
      </c>
      <c r="E8" s="31">
        <f t="shared" ca="1" si="1"/>
        <v>8.4380437802025661</v>
      </c>
      <c r="G8" s="1"/>
      <c r="H8" s="3" t="s">
        <v>35</v>
      </c>
      <c r="I8" s="33">
        <f ca="1">I7/I6</f>
        <v>0.1954905275080025</v>
      </c>
      <c r="J8" s="33">
        <f ca="1">J7/J6</f>
        <v>5.4148025764935777E-2</v>
      </c>
      <c r="K8" s="33">
        <f ca="1">K7/K6</f>
        <v>0.11325341243384056</v>
      </c>
      <c r="L8" s="27">
        <f ca="1">L7/L6</f>
        <v>7.6433142144956043E-2</v>
      </c>
      <c r="M8" s="1"/>
      <c r="N8" s="1"/>
    </row>
    <row r="9" spans="1:14" x14ac:dyDescent="0.25">
      <c r="A9" s="1"/>
      <c r="B9" s="30">
        <f t="shared" ca="1" si="2"/>
        <v>4.6393150050591768E-2</v>
      </c>
      <c r="C9" s="30">
        <f t="shared" ca="1" si="0"/>
        <v>7.0108661063730934E-4</v>
      </c>
      <c r="D9" s="30">
        <f t="shared" ca="1" si="0"/>
        <v>3.4075955459406941E-2</v>
      </c>
      <c r="E9" s="31">
        <f t="shared" ca="1" si="1"/>
        <v>7.8698728466171755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30">
        <f t="shared" ca="1" si="2"/>
        <v>3.8707784865820383E-2</v>
      </c>
      <c r="C10" s="30">
        <f t="shared" ca="1" si="0"/>
        <v>4.9122112008565986E-4</v>
      </c>
      <c r="D10" s="30">
        <f t="shared" ca="1" si="0"/>
        <v>3.6228448548564794E-2</v>
      </c>
      <c r="E10" s="31">
        <f t="shared" ca="1" si="1"/>
        <v>7.7352010474033595</v>
      </c>
      <c r="G10" s="1"/>
      <c r="N10" s="1"/>
    </row>
    <row r="11" spans="1:14" x14ac:dyDescent="0.25">
      <c r="A11" s="1"/>
      <c r="B11" s="30">
        <f t="shared" ca="1" si="2"/>
        <v>4.7284269922788599E-2</v>
      </c>
      <c r="C11" s="30">
        <f t="shared" ca="1" si="0"/>
        <v>4.3053647709290286E-4</v>
      </c>
      <c r="D11" s="30">
        <f t="shared" ca="1" si="0"/>
        <v>3.609252247127745E-2</v>
      </c>
      <c r="E11" s="31">
        <f t="shared" ca="1" si="1"/>
        <v>6.7724404058078509</v>
      </c>
      <c r="G11" s="1"/>
      <c r="N11" s="1"/>
    </row>
    <row r="12" spans="1:14" x14ac:dyDescent="0.25">
      <c r="A12" s="1"/>
      <c r="B12" s="30">
        <f t="shared" ca="1" si="2"/>
        <v>4.5253246859856641E-2</v>
      </c>
      <c r="C12" s="30">
        <f t="shared" ca="1" si="0"/>
        <v>3.0369781761918478E-4</v>
      </c>
      <c r="D12" s="30">
        <f t="shared" ca="1" si="0"/>
        <v>3.6036171886748056E-2</v>
      </c>
      <c r="E12" s="31">
        <f t="shared" ca="1" si="1"/>
        <v>6.3356060634056623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30">
        <f t="shared" ca="1" si="2"/>
        <v>5.3550760836728384E-2</v>
      </c>
      <c r="C13" s="30">
        <f t="shared" ca="1" si="0"/>
        <v>4.4314766053762608E-4</v>
      </c>
      <c r="D13" s="30">
        <f t="shared" ca="1" si="0"/>
        <v>3.205280106911345E-2</v>
      </c>
      <c r="E13" s="31">
        <f t="shared" ca="1" si="1"/>
        <v>6.6093754664287783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30">
        <f t="shared" ca="1" si="2"/>
        <v>4.788545703454606E-2</v>
      </c>
      <c r="C14" s="30">
        <f t="shared" ca="1" si="0"/>
        <v>5.9596131972370486E-4</v>
      </c>
      <c r="D14" s="30">
        <f t="shared" ca="1" si="0"/>
        <v>3.3974719490727723E-2</v>
      </c>
      <c r="E14" s="31">
        <f t="shared" ca="1" si="1"/>
        <v>7.4320065509943651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30">
        <f t="shared" ca="1" si="2"/>
        <v>4.6557591706326784E-2</v>
      </c>
      <c r="C15" s="30">
        <f t="shared" ca="1" si="0"/>
        <v>5.2978112685394467E-4</v>
      </c>
      <c r="D15" s="30">
        <f t="shared" ca="1" si="0"/>
        <v>3.2518529765252664E-2</v>
      </c>
      <c r="E15" s="31">
        <f t="shared" ca="1" si="1"/>
        <v>7.3945622329689087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30">
        <f t="shared" ca="1" si="2"/>
        <v>4.8342595116021729E-2</v>
      </c>
      <c r="C16" s="30">
        <f t="shared" ca="1" si="0"/>
        <v>5.321641863132011E-4</v>
      </c>
      <c r="D16" s="30">
        <f t="shared" ca="1" si="0"/>
        <v>3.1274182379084851E-2</v>
      </c>
      <c r="E16" s="31">
        <f t="shared" ca="1" si="1"/>
        <v>7.3388199995186021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30">
        <f t="shared" ca="1" si="2"/>
        <v>4.6724095527660388E-2</v>
      </c>
      <c r="C17" s="30">
        <f t="shared" ca="1" si="0"/>
        <v>5.7661649536153018E-4</v>
      </c>
      <c r="D17" s="30">
        <f t="shared" ca="1" si="0"/>
        <v>3.8377077204863566E-2</v>
      </c>
      <c r="E17" s="31">
        <f t="shared" ca="1" si="1"/>
        <v>7.2288671406056393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B18" s="30">
        <f t="shared" ca="1" si="2"/>
        <v>4.5659377599773399E-2</v>
      </c>
      <c r="C18" s="30">
        <f t="shared" ca="1" si="0"/>
        <v>4.9616418859318946E-4</v>
      </c>
      <c r="D18" s="30">
        <f t="shared" ca="1" si="0"/>
        <v>3.3947604965751124E-2</v>
      </c>
      <c r="E18" s="31">
        <f t="shared" ca="1" si="1"/>
        <v>7.2608210413219583</v>
      </c>
    </row>
    <row r="19" spans="1:14" x14ac:dyDescent="0.25">
      <c r="B19" s="30">
        <f t="shared" ca="1" si="2"/>
        <v>5.1467117511183554E-2</v>
      </c>
      <c r="C19" s="30">
        <f t="shared" ca="1" si="0"/>
        <v>3.8263606117953594E-4</v>
      </c>
      <c r="D19" s="30">
        <f t="shared" ca="1" si="0"/>
        <v>3.2312527893962238E-2</v>
      </c>
      <c r="E19" s="31">
        <f t="shared" ca="1" si="1"/>
        <v>6.479254860727063</v>
      </c>
    </row>
    <row r="20" spans="1:14" x14ac:dyDescent="0.25">
      <c r="B20" s="30">
        <f t="shared" ca="1" si="2"/>
        <v>4.4450546009181913E-2</v>
      </c>
      <c r="C20" s="30">
        <f t="shared" ca="1" si="0"/>
        <v>5.9488457509741127E-4</v>
      </c>
      <c r="D20" s="30">
        <f t="shared" ca="1" si="0"/>
        <v>3.2661830876561292E-2</v>
      </c>
      <c r="E20" s="31">
        <f t="shared" ca="1" si="1"/>
        <v>7.7893363549185297</v>
      </c>
    </row>
    <row r="21" spans="1:14" x14ac:dyDescent="0.25">
      <c r="B21" s="30">
        <f t="shared" ca="1" si="2"/>
        <v>4.5929651294072588E-2</v>
      </c>
      <c r="C21" s="30">
        <f t="shared" ca="1" si="2"/>
        <v>5.4964572024124281E-4</v>
      </c>
      <c r="D21" s="30">
        <f t="shared" ca="1" si="2"/>
        <v>3.3692127122531293E-2</v>
      </c>
      <c r="E21" s="31">
        <f t="shared" ca="1" si="1"/>
        <v>7.4475467342169361</v>
      </c>
    </row>
    <row r="22" spans="1:14" x14ac:dyDescent="0.25">
      <c r="B22" s="30">
        <f t="shared" ca="1" si="2"/>
        <v>3.8353394080931164E-2</v>
      </c>
      <c r="C22" s="30">
        <f t="shared" ca="1" si="2"/>
        <v>4.6216869901789993E-4</v>
      </c>
      <c r="D22" s="30">
        <f t="shared" ca="1" si="2"/>
        <v>3.5338622722967346E-2</v>
      </c>
      <c r="E22" s="31">
        <f t="shared" ca="1" si="1"/>
        <v>7.6991711835678203</v>
      </c>
    </row>
    <row r="23" spans="1:14" x14ac:dyDescent="0.25">
      <c r="B23" s="30">
        <f t="shared" ca="1" si="2"/>
        <v>3.8028613875121429E-2</v>
      </c>
      <c r="C23" s="30">
        <f t="shared" ca="1" si="2"/>
        <v>3.9010093891230554E-4</v>
      </c>
      <c r="D23" s="30">
        <f t="shared" ca="1" si="2"/>
        <v>3.2778459269966309E-2</v>
      </c>
      <c r="E23" s="31">
        <f t="shared" ca="1" si="1"/>
        <v>7.5472922753059466</v>
      </c>
    </row>
    <row r="24" spans="1:14" x14ac:dyDescent="0.25">
      <c r="B24" s="30">
        <f t="shared" ca="1" si="2"/>
        <v>4.0911008650053253E-2</v>
      </c>
      <c r="C24" s="30">
        <f t="shared" ca="1" si="2"/>
        <v>5.9850298402935225E-4</v>
      </c>
      <c r="D24" s="30">
        <f t="shared" ca="1" si="2"/>
        <v>3.3992981881065906E-2</v>
      </c>
      <c r="E24" s="31">
        <f t="shared" ca="1" si="1"/>
        <v>8.0483335785609178</v>
      </c>
    </row>
    <row r="25" spans="1:14" x14ac:dyDescent="0.25">
      <c r="B25" s="30">
        <f t="shared" ca="1" si="2"/>
        <v>3.8027362910644041E-2</v>
      </c>
      <c r="C25" s="30">
        <f t="shared" ca="1" si="2"/>
        <v>4.4656743410030321E-4</v>
      </c>
      <c r="D25" s="30">
        <f t="shared" ca="1" si="2"/>
        <v>3.8707435374424871E-2</v>
      </c>
      <c r="E25" s="31">
        <f t="shared" ca="1" si="1"/>
        <v>7.4876295502412047</v>
      </c>
    </row>
    <row r="26" spans="1:14" x14ac:dyDescent="0.25">
      <c r="B26" s="30">
        <f t="shared" ca="1" si="2"/>
        <v>4.2122031094222356E-2</v>
      </c>
      <c r="C26" s="30">
        <f t="shared" ca="1" si="2"/>
        <v>6.4402506581744611E-4</v>
      </c>
      <c r="D26" s="30">
        <f t="shared" ca="1" si="2"/>
        <v>3.4511650273834349E-2</v>
      </c>
      <c r="E26" s="31">
        <f t="shared" ca="1" si="1"/>
        <v>8.0522935920399803</v>
      </c>
    </row>
    <row r="27" spans="1:14" x14ac:dyDescent="0.25">
      <c r="B27" s="30">
        <f t="shared" ca="1" si="2"/>
        <v>4.3996566258238397E-2</v>
      </c>
      <c r="C27" s="30">
        <f t="shared" ca="1" si="2"/>
        <v>4.802249321942104E-4</v>
      </c>
      <c r="D27" s="30">
        <f t="shared" ca="1" si="2"/>
        <v>3.4076428121373507E-2</v>
      </c>
      <c r="E27" s="31">
        <f t="shared" ca="1" si="1"/>
        <v>7.3277341181819393</v>
      </c>
    </row>
    <row r="28" spans="1:14" x14ac:dyDescent="0.25">
      <c r="B28" s="30">
        <f t="shared" ca="1" si="2"/>
        <v>4.649930095327047E-2</v>
      </c>
      <c r="C28" s="30">
        <f t="shared" ca="1" si="2"/>
        <v>5.7252286991746554E-4</v>
      </c>
      <c r="D28" s="30">
        <f t="shared" ca="1" si="2"/>
        <v>3.6262078966922844E-2</v>
      </c>
      <c r="E28" s="31">
        <f t="shared" ca="1" si="1"/>
        <v>7.3395105845900757</v>
      </c>
    </row>
    <row r="29" spans="1:14" x14ac:dyDescent="0.25">
      <c r="B29" s="30">
        <f t="shared" ca="1" si="2"/>
        <v>5.2604173845216873E-2</v>
      </c>
      <c r="C29" s="30">
        <f t="shared" ca="1" si="2"/>
        <v>6.8156788140944099E-4</v>
      </c>
      <c r="D29" s="30">
        <f t="shared" ca="1" si="2"/>
        <v>3.3887419847972437E-2</v>
      </c>
      <c r="E29" s="31">
        <f t="shared" ca="1" si="1"/>
        <v>7.3471514212666484</v>
      </c>
    </row>
    <row r="30" spans="1:14" x14ac:dyDescent="0.25">
      <c r="B30" s="30">
        <f t="shared" ca="1" si="2"/>
        <v>4.4557732765990246E-2</v>
      </c>
      <c r="C30" s="30">
        <f t="shared" ca="1" si="2"/>
        <v>5.7931062656156585E-4</v>
      </c>
      <c r="D30" s="30">
        <f t="shared" ca="1" si="2"/>
        <v>3.1275947015594267E-2</v>
      </c>
      <c r="E30" s="31">
        <f t="shared" ca="1" si="1"/>
        <v>7.8139936735881346</v>
      </c>
    </row>
    <row r="31" spans="1:14" x14ac:dyDescent="0.25">
      <c r="B31" s="30">
        <f t="shared" ca="1" si="2"/>
        <v>4.3920915024546883E-2</v>
      </c>
      <c r="C31" s="30">
        <f t="shared" ca="1" si="2"/>
        <v>6.2262772896235386E-4</v>
      </c>
      <c r="D31" s="30">
        <f t="shared" ca="1" si="2"/>
        <v>3.4139662718872858E-2</v>
      </c>
      <c r="E31" s="31">
        <f t="shared" ca="1" si="1"/>
        <v>7.8388605131483233</v>
      </c>
    </row>
    <row r="32" spans="1:14" x14ac:dyDescent="0.25">
      <c r="B32" s="30">
        <f t="shared" ca="1" si="2"/>
        <v>4.6209364942943032E-2</v>
      </c>
      <c r="C32" s="30">
        <f t="shared" ca="1" si="2"/>
        <v>3.9220609920606977E-4</v>
      </c>
      <c r="D32" s="30">
        <f t="shared" ca="1" si="2"/>
        <v>3.3292256184607724E-2</v>
      </c>
      <c r="E32" s="31">
        <f t="shared" ca="1" si="1"/>
        <v>6.8288978236588784</v>
      </c>
    </row>
    <row r="33" spans="2:5" x14ac:dyDescent="0.25">
      <c r="B33" s="30">
        <f t="shared" ca="1" si="2"/>
        <v>4.65431658186157E-2</v>
      </c>
      <c r="C33" s="30">
        <f t="shared" ca="1" si="2"/>
        <v>4.9302338925908762E-4</v>
      </c>
      <c r="D33" s="30">
        <f t="shared" ca="1" si="2"/>
        <v>3.2645592686931527E-2</v>
      </c>
      <c r="E33" s="31">
        <f t="shared" ca="1" si="1"/>
        <v>7.2524830103552436</v>
      </c>
    </row>
    <row r="34" spans="2:5" x14ac:dyDescent="0.25">
      <c r="B34" s="30">
        <f t="shared" ca="1" si="2"/>
        <v>3.6533978176074941E-2</v>
      </c>
      <c r="C34" s="30">
        <f t="shared" ca="1" si="2"/>
        <v>4.643799071501052E-4</v>
      </c>
      <c r="D34" s="30">
        <f t="shared" ca="1" si="2"/>
        <v>3.7140522786574523E-2</v>
      </c>
      <c r="E34" s="31">
        <f t="shared" ca="1" si="1"/>
        <v>7.7981134515621147</v>
      </c>
    </row>
    <row r="35" spans="2:5" x14ac:dyDescent="0.25">
      <c r="B35" s="30">
        <f t="shared" ca="1" si="2"/>
        <v>4.8164143232716804E-2</v>
      </c>
      <c r="C35" s="30">
        <f t="shared" ca="1" si="2"/>
        <v>5.3778535310047902E-4</v>
      </c>
      <c r="D35" s="30">
        <f t="shared" ca="1" si="2"/>
        <v>2.9601982000569769E-2</v>
      </c>
      <c r="E35" s="31">
        <f t="shared" ca="1" si="1"/>
        <v>7.4780929720108027</v>
      </c>
    </row>
    <row r="36" spans="2:5" x14ac:dyDescent="0.25">
      <c r="B36" s="30">
        <f t="shared" ca="1" si="2"/>
        <v>4.2433262527406215E-2</v>
      </c>
      <c r="C36" s="30">
        <f t="shared" ca="1" si="2"/>
        <v>4.3531865191447398E-4</v>
      </c>
      <c r="D36" s="30">
        <f t="shared" ca="1" si="2"/>
        <v>3.2402754803332046E-2</v>
      </c>
      <c r="E36" s="31">
        <f t="shared" ca="1" si="1"/>
        <v>7.3703767588072058</v>
      </c>
    </row>
    <row r="37" spans="2:5" x14ac:dyDescent="0.25">
      <c r="B37" s="30">
        <f t="shared" ca="1" si="2"/>
        <v>4.0207005190931608E-2</v>
      </c>
      <c r="C37" s="30">
        <f t="shared" ca="1" si="2"/>
        <v>4.5414640828285544E-4</v>
      </c>
      <c r="D37" s="30">
        <f t="shared" ca="1" si="2"/>
        <v>3.6813035529837938E-2</v>
      </c>
      <c r="E37" s="31">
        <f t="shared" ca="1" si="1"/>
        <v>7.4078591138403027</v>
      </c>
    </row>
    <row r="38" spans="2:5" x14ac:dyDescent="0.25">
      <c r="B38" s="30">
        <f t="shared" ca="1" si="2"/>
        <v>4.1982518283827076E-2</v>
      </c>
      <c r="C38" s="30">
        <f t="shared" ca="1" si="2"/>
        <v>5.6885928655456383E-4</v>
      </c>
      <c r="D38" s="30">
        <f t="shared" ca="1" si="2"/>
        <v>3.5557167827889785E-2</v>
      </c>
      <c r="E38" s="31">
        <f t="shared" ca="1" si="1"/>
        <v>7.7506261318295273</v>
      </c>
    </row>
    <row r="39" spans="2:5" x14ac:dyDescent="0.25">
      <c r="B39" s="30">
        <f t="shared" ca="1" si="2"/>
        <v>3.4792876253725562E-2</v>
      </c>
      <c r="C39" s="30">
        <f t="shared" ca="1" si="2"/>
        <v>4.6838816558422767E-4</v>
      </c>
      <c r="D39" s="30">
        <f t="shared" ca="1" si="2"/>
        <v>3.4740846982726753E-2</v>
      </c>
      <c r="E39" s="31">
        <f t="shared" ca="1" si="1"/>
        <v>8.1469168287677558</v>
      </c>
    </row>
    <row r="40" spans="2:5" x14ac:dyDescent="0.25">
      <c r="B40" s="30">
        <f t="shared" ca="1" si="2"/>
        <v>4.9303607205366501E-2</v>
      </c>
      <c r="C40" s="30">
        <f t="shared" ca="1" si="2"/>
        <v>6.8557254470749261E-4</v>
      </c>
      <c r="D40" s="30">
        <f t="shared" ca="1" si="2"/>
        <v>3.2202142615266119E-2</v>
      </c>
      <c r="E40" s="31">
        <f t="shared" ca="1" si="1"/>
        <v>7.7023850730649688</v>
      </c>
    </row>
    <row r="41" spans="2:5" x14ac:dyDescent="0.25">
      <c r="B41" s="30">
        <f t="shared" ca="1" si="2"/>
        <v>5.1373801374941942E-2</v>
      </c>
      <c r="C41" s="30">
        <f t="shared" ca="1" si="2"/>
        <v>4.3066447720842169E-4</v>
      </c>
      <c r="D41" s="30">
        <f t="shared" ca="1" si="2"/>
        <v>3.2248866796338246E-2</v>
      </c>
      <c r="E41" s="31">
        <f t="shared" ca="1" si="1"/>
        <v>6.6881223332446034</v>
      </c>
    </row>
    <row r="42" spans="2:5" x14ac:dyDescent="0.25">
      <c r="B42" s="30">
        <f t="shared" ca="1" si="2"/>
        <v>5.2669363814266866E-2</v>
      </c>
      <c r="C42" s="30">
        <f t="shared" ca="1" si="2"/>
        <v>5.639797610206092E-4</v>
      </c>
      <c r="D42" s="30">
        <f t="shared" ca="1" si="2"/>
        <v>3.7195148275255212E-2</v>
      </c>
      <c r="E42" s="31">
        <f t="shared" ca="1" si="1"/>
        <v>6.8246837645530869</v>
      </c>
    </row>
    <row r="43" spans="2:5" x14ac:dyDescent="0.25">
      <c r="B43" s="30">
        <f t="shared" ca="1" si="2"/>
        <v>4.9192925671911157E-2</v>
      </c>
      <c r="C43" s="30">
        <f t="shared" ca="1" si="2"/>
        <v>4.9636926993303283E-4</v>
      </c>
      <c r="D43" s="30">
        <f t="shared" ca="1" si="2"/>
        <v>3.6171789225209916E-2</v>
      </c>
      <c r="E43" s="31">
        <f t="shared" ca="1" si="1"/>
        <v>6.8826763500354122</v>
      </c>
    </row>
    <row r="44" spans="2:5" x14ac:dyDescent="0.25">
      <c r="B44" s="30">
        <f t="shared" ca="1" si="2"/>
        <v>3.8251052111209223E-2</v>
      </c>
      <c r="C44" s="30">
        <f t="shared" ca="1" si="2"/>
        <v>5.2751832778823377E-4</v>
      </c>
      <c r="D44" s="30">
        <f t="shared" ca="1" si="2"/>
        <v>3.3172040335828892E-2</v>
      </c>
      <c r="E44" s="31">
        <f t="shared" ca="1" si="1"/>
        <v>8.107278395484327</v>
      </c>
    </row>
    <row r="45" spans="2:5" x14ac:dyDescent="0.25">
      <c r="B45" s="30">
        <f t="shared" ca="1" si="2"/>
        <v>4.6399310843683081E-2</v>
      </c>
      <c r="C45" s="30">
        <f t="shared" ca="1" si="2"/>
        <v>5.5549203526469274E-4</v>
      </c>
      <c r="D45" s="30">
        <f t="shared" ca="1" si="2"/>
        <v>3.5593819358044523E-2</v>
      </c>
      <c r="E45" s="31">
        <f t="shared" ca="1" si="1"/>
        <v>7.3254643780900164</v>
      </c>
    </row>
    <row r="46" spans="2:5" x14ac:dyDescent="0.25">
      <c r="B46" s="30">
        <f t="shared" ca="1" si="2"/>
        <v>5.0287493963282547E-2</v>
      </c>
      <c r="C46" s="30">
        <f t="shared" ca="1" si="2"/>
        <v>4.7149503112067884E-4</v>
      </c>
      <c r="D46" s="30">
        <f t="shared" ca="1" si="2"/>
        <v>3.4386692374857891E-2</v>
      </c>
      <c r="E46" s="31">
        <f t="shared" ca="1" si="1"/>
        <v>6.8059571660637141</v>
      </c>
    </row>
    <row r="47" spans="2:5" x14ac:dyDescent="0.25">
      <c r="B47" s="30">
        <f t="shared" ca="1" si="2"/>
        <v>4.6865067341222602E-2</v>
      </c>
      <c r="C47" s="30">
        <f t="shared" ca="1" si="2"/>
        <v>3.4077869883847024E-4</v>
      </c>
      <c r="D47" s="30">
        <f t="shared" ca="1" si="2"/>
        <v>3.3558422612610883E-2</v>
      </c>
      <c r="E47" s="31">
        <f t="shared" ca="1" si="1"/>
        <v>6.5284331448370576</v>
      </c>
    </row>
    <row r="48" spans="2:5" x14ac:dyDescent="0.25">
      <c r="B48" s="30">
        <f t="shared" ca="1" si="2"/>
        <v>4.2121248598304531E-2</v>
      </c>
      <c r="C48" s="30">
        <f t="shared" ca="1" si="2"/>
        <v>4.0709777089831679E-4</v>
      </c>
      <c r="D48" s="30">
        <f t="shared" ca="1" si="2"/>
        <v>3.5255317180572794E-2</v>
      </c>
      <c r="E48" s="31">
        <f t="shared" ca="1" si="1"/>
        <v>7.1160571073608789</v>
      </c>
    </row>
    <row r="49" spans="2:5" x14ac:dyDescent="0.25">
      <c r="B49" s="30">
        <f t="shared" ca="1" si="2"/>
        <v>4.432908035909644E-2</v>
      </c>
      <c r="C49" s="30">
        <f t="shared" ca="1" si="2"/>
        <v>3.9955587277842121E-4</v>
      </c>
      <c r="D49" s="30">
        <f t="shared" ca="1" si="2"/>
        <v>3.6576278889985395E-2</v>
      </c>
      <c r="E49" s="31">
        <f t="shared" ca="1" si="1"/>
        <v>6.8388769234477316</v>
      </c>
    </row>
    <row r="50" spans="2:5" x14ac:dyDescent="0.25">
      <c r="B50" s="30">
        <f t="shared" ca="1" si="2"/>
        <v>3.6189230424701208E-2</v>
      </c>
      <c r="C50" s="30">
        <f t="shared" ca="1" si="2"/>
        <v>3.6738913304951143E-4</v>
      </c>
      <c r="D50" s="30">
        <f t="shared" ca="1" si="2"/>
        <v>3.2832515186478131E-2</v>
      </c>
      <c r="E50" s="31">
        <f t="shared" ca="1" si="1"/>
        <v>7.6156836575456932</v>
      </c>
    </row>
    <row r="51" spans="2:5" x14ac:dyDescent="0.25">
      <c r="B51" s="30">
        <f t="shared" ca="1" si="2"/>
        <v>4.1164093469982371E-2</v>
      </c>
      <c r="C51" s="30">
        <f t="shared" ca="1" si="2"/>
        <v>6.6637881636717083E-4</v>
      </c>
      <c r="D51" s="30">
        <f t="shared" ca="1" si="2"/>
        <v>3.5042178711992077E-2</v>
      </c>
      <c r="E51" s="31">
        <f t="shared" ca="1" si="1"/>
        <v>8.1854373363021562</v>
      </c>
    </row>
    <row r="52" spans="2:5" x14ac:dyDescent="0.25">
      <c r="B52" s="30">
        <f t="shared" ca="1" si="2"/>
        <v>4.5739763950120693E-2</v>
      </c>
      <c r="C52" s="30">
        <f t="shared" ca="1" si="2"/>
        <v>6.8499285475861766E-4</v>
      </c>
      <c r="D52" s="30">
        <f t="shared" ca="1" si="2"/>
        <v>3.5753395559456246E-2</v>
      </c>
      <c r="E52" s="31">
        <f t="shared" ca="1" si="1"/>
        <v>7.7802828019650727</v>
      </c>
    </row>
    <row r="53" spans="2:5" x14ac:dyDescent="0.25">
      <c r="B53" s="30">
        <f t="shared" ca="1" si="2"/>
        <v>4.5402779435885401E-2</v>
      </c>
      <c r="C53" s="30">
        <f t="shared" ca="1" si="2"/>
        <v>5.8357940422076068E-4</v>
      </c>
      <c r="D53" s="30">
        <f t="shared" ca="1" si="2"/>
        <v>3.721184022329882E-2</v>
      </c>
      <c r="E53" s="31">
        <f t="shared" ca="1" si="1"/>
        <v>7.4147311477357079</v>
      </c>
    </row>
    <row r="54" spans="2:5" x14ac:dyDescent="0.25">
      <c r="B54" s="30">
        <f t="shared" ca="1" si="2"/>
        <v>4.5773872730569314E-2</v>
      </c>
      <c r="C54" s="30">
        <f t="shared" ca="1" si="2"/>
        <v>4.5895805489049198E-4</v>
      </c>
      <c r="D54" s="30">
        <f t="shared" ca="1" si="2"/>
        <v>3.5736151295654869E-2</v>
      </c>
      <c r="E54" s="31">
        <f t="shared" ca="1" si="1"/>
        <v>7.0147767555353422</v>
      </c>
    </row>
    <row r="55" spans="2:5" x14ac:dyDescent="0.25">
      <c r="B55" s="30">
        <f t="shared" ca="1" si="2"/>
        <v>4.6309198452790509E-2</v>
      </c>
      <c r="C55" s="30">
        <f t="shared" ca="1" si="2"/>
        <v>4.9889055002078986E-4</v>
      </c>
      <c r="D55" s="30">
        <f t="shared" ca="1" si="2"/>
        <v>3.5209720679790925E-2</v>
      </c>
      <c r="E55" s="31">
        <f t="shared" ca="1" si="1"/>
        <v>7.1523759429690497</v>
      </c>
    </row>
    <row r="56" spans="2:5" x14ac:dyDescent="0.25">
      <c r="B56" s="30">
        <f t="shared" ca="1" si="2"/>
        <v>4.113460844864246E-2</v>
      </c>
      <c r="C56" s="30">
        <f t="shared" ca="1" si="2"/>
        <v>5.4945543434304972E-4</v>
      </c>
      <c r="D56" s="30">
        <f t="shared" ca="1" si="2"/>
        <v>3.7304817762949825E-2</v>
      </c>
      <c r="E56" s="31">
        <f t="shared" ca="1" si="1"/>
        <v>7.6649585822252941</v>
      </c>
    </row>
    <row r="57" spans="2:5" x14ac:dyDescent="0.25">
      <c r="B57" s="30">
        <f t="shared" ca="1" si="2"/>
        <v>4.1478013814004282E-2</v>
      </c>
      <c r="C57" s="30">
        <f t="shared" ca="1" si="2"/>
        <v>5.2422630355613827E-4</v>
      </c>
      <c r="D57" s="30">
        <f t="shared" ca="1" si="2"/>
        <v>3.4918509043578343E-2</v>
      </c>
      <c r="E57" s="31">
        <f t="shared" ca="1" si="1"/>
        <v>7.6708064025079201</v>
      </c>
    </row>
    <row r="58" spans="2:5" x14ac:dyDescent="0.25">
      <c r="B58" s="30">
        <f t="shared" ca="1" si="2"/>
        <v>4.120466541568607E-2</v>
      </c>
      <c r="C58" s="30">
        <f t="shared" ca="1" si="2"/>
        <v>6.6934677694131415E-4</v>
      </c>
      <c r="D58" s="30">
        <f t="shared" ca="1" si="2"/>
        <v>3.4528742293755528E-2</v>
      </c>
      <c r="E58" s="31">
        <f t="shared" ca="1" si="1"/>
        <v>8.222325953076588</v>
      </c>
    </row>
    <row r="59" spans="2:5" x14ac:dyDescent="0.25">
      <c r="B59" s="30">
        <f t="shared" ca="1" si="2"/>
        <v>5.2878193672109761E-2</v>
      </c>
      <c r="C59" s="30">
        <f t="shared" ca="1" si="2"/>
        <v>3.9790725485980001E-4</v>
      </c>
      <c r="D59" s="30">
        <f t="shared" ca="1" si="2"/>
        <v>3.5900891830636099E-2</v>
      </c>
      <c r="E59" s="31">
        <f t="shared" ca="1" si="1"/>
        <v>6.2849313423451143</v>
      </c>
    </row>
    <row r="60" spans="2:5" x14ac:dyDescent="0.25">
      <c r="B60" s="30">
        <f t="shared" ca="1" si="2"/>
        <v>4.9829525448115315E-2</v>
      </c>
      <c r="C60" s="30">
        <f t="shared" ca="1" si="2"/>
        <v>3.7291357919180237E-4</v>
      </c>
      <c r="D60" s="30">
        <f t="shared" ca="1" si="2"/>
        <v>3.4050133850954852E-2</v>
      </c>
      <c r="E60" s="31">
        <f t="shared" ca="1" si="1"/>
        <v>6.4546063742997246</v>
      </c>
    </row>
    <row r="61" spans="2:5" x14ac:dyDescent="0.25">
      <c r="B61" s="30">
        <f t="shared" ca="1" si="2"/>
        <v>4.6468281353539975E-2</v>
      </c>
      <c r="C61" s="30">
        <f t="shared" ca="1" si="2"/>
        <v>4.3016127778507633E-4</v>
      </c>
      <c r="D61" s="30">
        <f t="shared" ca="1" si="2"/>
        <v>3.245180139819881E-2</v>
      </c>
      <c r="E61" s="31">
        <f t="shared" ca="1" si="1"/>
        <v>7.0188658349576647</v>
      </c>
    </row>
    <row r="62" spans="2:5" x14ac:dyDescent="0.25">
      <c r="B62" s="30">
        <f t="shared" ca="1" si="2"/>
        <v>4.2087984868718537E-2</v>
      </c>
      <c r="C62" s="30">
        <f t="shared" ca="1" si="2"/>
        <v>5.4447217047360068E-4</v>
      </c>
      <c r="D62" s="30">
        <f t="shared" ca="1" si="2"/>
        <v>3.4063839533863348E-2</v>
      </c>
      <c r="E62" s="31">
        <f t="shared" ca="1" si="1"/>
        <v>7.7390891546845131</v>
      </c>
    </row>
    <row r="63" spans="2:5" x14ac:dyDescent="0.25">
      <c r="B63" s="30">
        <f t="shared" ca="1" si="2"/>
        <v>5.2766038980657494E-2</v>
      </c>
      <c r="C63" s="30">
        <f t="shared" ca="1" si="2"/>
        <v>4.8773567773904093E-4</v>
      </c>
      <c r="D63" s="30">
        <f t="shared" ca="1" si="2"/>
        <v>3.1594591697003488E-2</v>
      </c>
      <c r="E63" s="31">
        <f t="shared" ca="1" si="1"/>
        <v>6.8500463982538848</v>
      </c>
    </row>
    <row r="64" spans="2:5" x14ac:dyDescent="0.25">
      <c r="B64" s="30">
        <f t="shared" ca="1" si="2"/>
        <v>4.7576052636736178E-2</v>
      </c>
      <c r="C64" s="30">
        <f t="shared" ca="1" si="2"/>
        <v>6.7362817397590422E-4</v>
      </c>
      <c r="D64" s="30">
        <f t="shared" ca="1" si="2"/>
        <v>3.370789317962028E-2</v>
      </c>
      <c r="E64" s="31">
        <f t="shared" ca="1" si="1"/>
        <v>7.712779886245464</v>
      </c>
    </row>
    <row r="65" spans="2:5" x14ac:dyDescent="0.25">
      <c r="B65" s="30">
        <f t="shared" ca="1" si="2"/>
        <v>5.390678048310675E-2</v>
      </c>
      <c r="C65" s="30">
        <f t="shared" ca="1" si="2"/>
        <v>5.9278415740721113E-4</v>
      </c>
      <c r="D65" s="30">
        <f t="shared" ca="1" si="2"/>
        <v>3.5784352295943518E-2</v>
      </c>
      <c r="E65" s="31">
        <f t="shared" ca="1" si="1"/>
        <v>6.90169767934999</v>
      </c>
    </row>
    <row r="66" spans="2:5" x14ac:dyDescent="0.25">
      <c r="B66" s="30">
        <f t="shared" ca="1" si="2"/>
        <v>3.9427164332654044E-2</v>
      </c>
      <c r="C66" s="30">
        <f t="shared" ca="1" si="2"/>
        <v>5.6708897692855779E-4</v>
      </c>
      <c r="D66" s="30">
        <f t="shared" ca="1" si="2"/>
        <v>3.2167042426164014E-2</v>
      </c>
      <c r="E66" s="31">
        <f t="shared" ca="1" si="1"/>
        <v>8.2011374928744623</v>
      </c>
    </row>
    <row r="67" spans="2:5" x14ac:dyDescent="0.25">
      <c r="B67" s="30">
        <f t="shared" ca="1" si="2"/>
        <v>4.3218762453410338E-2</v>
      </c>
      <c r="C67" s="30">
        <f t="shared" ca="1" si="2"/>
        <v>3.7356879853379493E-4</v>
      </c>
      <c r="D67" s="30">
        <f t="shared" ca="1" si="2"/>
        <v>3.7229044096682734E-2</v>
      </c>
      <c r="E67" s="31">
        <f t="shared" ca="1" si="1"/>
        <v>6.777592447051517</v>
      </c>
    </row>
    <row r="68" spans="2:5" x14ac:dyDescent="0.25">
      <c r="B68" s="30">
        <f t="shared" ca="1" si="2"/>
        <v>4.5806751793273051E-2</v>
      </c>
      <c r="C68" s="30">
        <f t="shared" ca="1" si="2"/>
        <v>5.339024483768819E-4</v>
      </c>
      <c r="D68" s="30">
        <f t="shared" ca="1" si="2"/>
        <v>3.3945578468175711E-2</v>
      </c>
      <c r="E68" s="31">
        <f t="shared" ca="1" si="1"/>
        <v>7.387489966506819</v>
      </c>
    </row>
    <row r="69" spans="2:5" x14ac:dyDescent="0.25">
      <c r="B69" s="30">
        <f t="shared" ca="1" si="2"/>
        <v>4.5446321847275449E-2</v>
      </c>
      <c r="C69" s="30">
        <f t="shared" ca="1" si="2"/>
        <v>6.0531793774708503E-4</v>
      </c>
      <c r="D69" s="30">
        <f t="shared" ca="1" si="2"/>
        <v>3.7033050032581429E-2</v>
      </c>
      <c r="E69" s="31">
        <f t="shared" ref="E69:E132" ca="1" si="3">SQRT(2*9.81*SQRT(C69*D69)/(B69*(D69-C69)))</f>
        <v>7.4907848091144036</v>
      </c>
    </row>
    <row r="70" spans="2:5" x14ac:dyDescent="0.25">
      <c r="B70" s="30">
        <f t="shared" ref="B70:D133" ca="1" si="4">NORMSINV(RAND())*B$4+B$3</f>
        <v>3.6817810643436324E-2</v>
      </c>
      <c r="C70" s="30">
        <f t="shared" ca="1" si="4"/>
        <v>4.3191214548427351E-4</v>
      </c>
      <c r="D70" s="30">
        <f t="shared" ca="1" si="4"/>
        <v>3.7108662065449438E-2</v>
      </c>
      <c r="E70" s="31">
        <f t="shared" ca="1" si="3"/>
        <v>7.6268073752280641</v>
      </c>
    </row>
    <row r="71" spans="2:5" x14ac:dyDescent="0.25">
      <c r="B71" s="30">
        <f t="shared" ca="1" si="4"/>
        <v>5.1229761762932167E-2</v>
      </c>
      <c r="C71" s="30">
        <f t="shared" ca="1" si="4"/>
        <v>5.2325660670745548E-4</v>
      </c>
      <c r="D71" s="30">
        <f t="shared" ca="1" si="4"/>
        <v>3.410009069519359E-2</v>
      </c>
      <c r="E71" s="31">
        <f t="shared" ca="1" si="3"/>
        <v>6.9412234397340802</v>
      </c>
    </row>
    <row r="72" spans="2:5" x14ac:dyDescent="0.25">
      <c r="B72" s="30">
        <f t="shared" ca="1" si="4"/>
        <v>4.5969011742901571E-2</v>
      </c>
      <c r="C72" s="30">
        <f t="shared" ca="1" si="4"/>
        <v>5.0659939771586073E-4</v>
      </c>
      <c r="D72" s="30">
        <f t="shared" ca="1" si="4"/>
        <v>3.3207053405209713E-2</v>
      </c>
      <c r="E72" s="31">
        <f t="shared" ca="1" si="3"/>
        <v>7.3166752468687744</v>
      </c>
    </row>
    <row r="73" spans="2:5" x14ac:dyDescent="0.25">
      <c r="B73" s="30">
        <f t="shared" ca="1" si="4"/>
        <v>3.8996339290467724E-2</v>
      </c>
      <c r="C73" s="30">
        <f t="shared" ca="1" si="4"/>
        <v>4.3960237961551181E-4</v>
      </c>
      <c r="D73" s="30">
        <f t="shared" ca="1" si="4"/>
        <v>3.3118471409388638E-2</v>
      </c>
      <c r="E73" s="31">
        <f t="shared" ca="1" si="3"/>
        <v>7.6645498290906975</v>
      </c>
    </row>
    <row r="74" spans="2:5" x14ac:dyDescent="0.25">
      <c r="B74" s="30">
        <f t="shared" ca="1" si="4"/>
        <v>4.8531696093400169E-2</v>
      </c>
      <c r="C74" s="30">
        <f t="shared" ca="1" si="4"/>
        <v>5.8246660590965222E-4</v>
      </c>
      <c r="D74" s="30">
        <f t="shared" ca="1" si="4"/>
        <v>3.6131480995800443E-2</v>
      </c>
      <c r="E74" s="31">
        <f t="shared" ca="1" si="3"/>
        <v>7.2229096662376033</v>
      </c>
    </row>
    <row r="75" spans="2:5" x14ac:dyDescent="0.25">
      <c r="B75" s="30">
        <f t="shared" ca="1" si="4"/>
        <v>5.2812499097896516E-2</v>
      </c>
      <c r="C75" s="30">
        <f t="shared" ca="1" si="4"/>
        <v>6.2485672993087781E-4</v>
      </c>
      <c r="D75" s="30">
        <f t="shared" ca="1" si="4"/>
        <v>2.9653226983865279E-2</v>
      </c>
      <c r="E75" s="31">
        <f t="shared" ca="1" si="3"/>
        <v>7.4222045430971786</v>
      </c>
    </row>
    <row r="76" spans="2:5" x14ac:dyDescent="0.25">
      <c r="B76" s="30">
        <f t="shared" ca="1" si="4"/>
        <v>4.3589683787551146E-2</v>
      </c>
      <c r="C76" s="30">
        <f t="shared" ca="1" si="4"/>
        <v>5.2325489008133114E-4</v>
      </c>
      <c r="D76" s="30">
        <f t="shared" ca="1" si="4"/>
        <v>3.5666366518873269E-2</v>
      </c>
      <c r="E76" s="31">
        <f t="shared" ca="1" si="3"/>
        <v>7.4384179565264308</v>
      </c>
    </row>
    <row r="77" spans="2:5" x14ac:dyDescent="0.25">
      <c r="B77" s="30">
        <f t="shared" ca="1" si="4"/>
        <v>4.1454302082032622E-2</v>
      </c>
      <c r="C77" s="30">
        <f t="shared" ca="1" si="4"/>
        <v>8.2969456438137103E-4</v>
      </c>
      <c r="D77" s="30">
        <f t="shared" ca="1" si="4"/>
        <v>3.535269456073234E-2</v>
      </c>
      <c r="E77" s="31">
        <f t="shared" ca="1" si="3"/>
        <v>8.6167923037489373</v>
      </c>
    </row>
    <row r="78" spans="2:5" x14ac:dyDescent="0.25">
      <c r="B78" s="30">
        <f t="shared" ca="1" si="4"/>
        <v>4.0076393330625626E-2</v>
      </c>
      <c r="C78" s="30">
        <f t="shared" ca="1" si="4"/>
        <v>4.6253694249547944E-4</v>
      </c>
      <c r="D78" s="30">
        <f t="shared" ca="1" si="4"/>
        <v>3.3055279277555749E-2</v>
      </c>
      <c r="E78" s="31">
        <f t="shared" ca="1" si="3"/>
        <v>7.6637538746782772</v>
      </c>
    </row>
    <row r="79" spans="2:5" x14ac:dyDescent="0.25">
      <c r="B79" s="30">
        <f t="shared" ca="1" si="4"/>
        <v>4.9923301849072073E-2</v>
      </c>
      <c r="C79" s="30">
        <f t="shared" ca="1" si="4"/>
        <v>3.4071852681612138E-4</v>
      </c>
      <c r="D79" s="30">
        <f t="shared" ca="1" si="4"/>
        <v>3.5806741678897226E-2</v>
      </c>
      <c r="E79" s="31">
        <f t="shared" ca="1" si="3"/>
        <v>6.2213085702213027</v>
      </c>
    </row>
    <row r="80" spans="2:5" x14ac:dyDescent="0.25">
      <c r="B80" s="30">
        <f t="shared" ca="1" si="4"/>
        <v>4.0077686585670631E-2</v>
      </c>
      <c r="C80" s="30">
        <f t="shared" ca="1" si="4"/>
        <v>5.6806575922391234E-4</v>
      </c>
      <c r="D80" s="30">
        <f t="shared" ca="1" si="4"/>
        <v>3.3470243662914283E-2</v>
      </c>
      <c r="E80" s="31">
        <f t="shared" ca="1" si="3"/>
        <v>8.0547159139633742</v>
      </c>
    </row>
    <row r="81" spans="2:5" x14ac:dyDescent="0.25">
      <c r="B81" s="30">
        <f t="shared" ca="1" si="4"/>
        <v>4.0531112661676673E-2</v>
      </c>
      <c r="C81" s="30">
        <f t="shared" ca="1" si="4"/>
        <v>4.3412475853779674E-4</v>
      </c>
      <c r="D81" s="30">
        <f t="shared" ca="1" si="4"/>
        <v>3.3377501628163296E-2</v>
      </c>
      <c r="E81" s="31">
        <f t="shared" ca="1" si="3"/>
        <v>7.4789094704107617</v>
      </c>
    </row>
    <row r="82" spans="2:5" x14ac:dyDescent="0.25">
      <c r="B82" s="30">
        <f t="shared" ca="1" si="4"/>
        <v>4.3734128443159596E-2</v>
      </c>
      <c r="C82" s="30">
        <f t="shared" ca="1" si="4"/>
        <v>5.2529499888735883E-4</v>
      </c>
      <c r="D82" s="30">
        <f t="shared" ca="1" si="4"/>
        <v>3.5761467967648362E-2</v>
      </c>
      <c r="E82" s="31">
        <f t="shared" ca="1" si="3"/>
        <v>7.428472977079001</v>
      </c>
    </row>
    <row r="83" spans="2:5" x14ac:dyDescent="0.25">
      <c r="B83" s="30">
        <f t="shared" ca="1" si="4"/>
        <v>3.9820602653006174E-2</v>
      </c>
      <c r="C83" s="30">
        <f t="shared" ca="1" si="4"/>
        <v>3.1238072101421178E-4</v>
      </c>
      <c r="D83" s="30">
        <f t="shared" ca="1" si="4"/>
        <v>3.1785210322804382E-2</v>
      </c>
      <c r="E83" s="31">
        <f t="shared" ca="1" si="3"/>
        <v>7.0235231821163397</v>
      </c>
    </row>
    <row r="84" spans="2:5" x14ac:dyDescent="0.25">
      <c r="B84" s="30">
        <f t="shared" ca="1" si="4"/>
        <v>4.654733910130035E-2</v>
      </c>
      <c r="C84" s="30">
        <f t="shared" ca="1" si="4"/>
        <v>5.6959603580944331E-4</v>
      </c>
      <c r="D84" s="30">
        <f t="shared" ca="1" si="4"/>
        <v>3.4333922701240339E-2</v>
      </c>
      <c r="E84" s="31">
        <f t="shared" ca="1" si="3"/>
        <v>7.4301164593843216</v>
      </c>
    </row>
    <row r="85" spans="2:5" x14ac:dyDescent="0.25">
      <c r="B85" s="30">
        <f t="shared" ca="1" si="4"/>
        <v>5.224838409544566E-2</v>
      </c>
      <c r="C85" s="30">
        <f t="shared" ca="1" si="4"/>
        <v>5.5807797719429676E-4</v>
      </c>
      <c r="D85" s="30">
        <f t="shared" ca="1" si="4"/>
        <v>3.7318500786172819E-2</v>
      </c>
      <c r="E85" s="31">
        <f t="shared" ca="1" si="3"/>
        <v>6.8277496576942518</v>
      </c>
    </row>
    <row r="86" spans="2:5" x14ac:dyDescent="0.25">
      <c r="B86" s="30">
        <f t="shared" ca="1" si="4"/>
        <v>3.3504576184381935E-2</v>
      </c>
      <c r="C86" s="30">
        <f t="shared" ca="1" si="4"/>
        <v>5.9454493441145231E-4</v>
      </c>
      <c r="D86" s="30">
        <f t="shared" ca="1" si="4"/>
        <v>3.2167111693788844E-2</v>
      </c>
      <c r="E86" s="31">
        <f t="shared" ca="1" si="3"/>
        <v>9.0062019192583289</v>
      </c>
    </row>
    <row r="87" spans="2:5" x14ac:dyDescent="0.25">
      <c r="B87" s="30">
        <f t="shared" ca="1" si="4"/>
        <v>4.1600179669070619E-2</v>
      </c>
      <c r="C87" s="30">
        <f t="shared" ca="1" si="4"/>
        <v>6.5821027702216628E-4</v>
      </c>
      <c r="D87" s="30">
        <f t="shared" ca="1" si="4"/>
        <v>3.7784650868612268E-2</v>
      </c>
      <c r="E87" s="31">
        <f t="shared" ca="1" si="3"/>
        <v>7.9593986918982598</v>
      </c>
    </row>
    <row r="88" spans="2:5" x14ac:dyDescent="0.25">
      <c r="B88" s="30">
        <f t="shared" ca="1" si="4"/>
        <v>5.0032704411187706E-2</v>
      </c>
      <c r="C88" s="30">
        <f t="shared" ca="1" si="4"/>
        <v>4.1289400369391634E-4</v>
      </c>
      <c r="D88" s="30">
        <f t="shared" ca="1" si="4"/>
        <v>3.5068586394442124E-2</v>
      </c>
      <c r="E88" s="31">
        <f t="shared" ca="1" si="3"/>
        <v>6.5618217877336154</v>
      </c>
    </row>
    <row r="89" spans="2:5" x14ac:dyDescent="0.25">
      <c r="B89" s="30">
        <f t="shared" ca="1" si="4"/>
        <v>5.1925353705166648E-2</v>
      </c>
      <c r="C89" s="30">
        <f t="shared" ca="1" si="4"/>
        <v>5.2086219490217337E-4</v>
      </c>
      <c r="D89" s="30">
        <f t="shared" ca="1" si="4"/>
        <v>3.440135476042501E-2</v>
      </c>
      <c r="E89" s="31">
        <f t="shared" ca="1" si="3"/>
        <v>6.8708348150005971</v>
      </c>
    </row>
    <row r="90" spans="2:5" x14ac:dyDescent="0.25">
      <c r="B90" s="30">
        <f t="shared" ca="1" si="4"/>
        <v>4.2905745933465508E-2</v>
      </c>
      <c r="C90" s="30">
        <f t="shared" ca="1" si="4"/>
        <v>5.9525132740944676E-4</v>
      </c>
      <c r="D90" s="30">
        <f t="shared" ca="1" si="4"/>
        <v>3.6884152375531574E-2</v>
      </c>
      <c r="E90" s="31">
        <f t="shared" ca="1" si="3"/>
        <v>7.6840451834459813</v>
      </c>
    </row>
    <row r="91" spans="2:5" x14ac:dyDescent="0.25">
      <c r="B91" s="30">
        <f t="shared" ca="1" si="4"/>
        <v>4.8434947020927654E-2</v>
      </c>
      <c r="C91" s="30">
        <f t="shared" ca="1" si="4"/>
        <v>5.5435417760133247E-4</v>
      </c>
      <c r="D91" s="30">
        <f t="shared" ca="1" si="4"/>
        <v>3.6397507928151621E-2</v>
      </c>
      <c r="E91" s="31">
        <f t="shared" ca="1" si="3"/>
        <v>7.1249483911675906</v>
      </c>
    </row>
    <row r="92" spans="2:5" x14ac:dyDescent="0.25">
      <c r="B92" s="30">
        <f t="shared" ca="1" si="4"/>
        <v>3.7546065503715698E-2</v>
      </c>
      <c r="C92" s="30">
        <f t="shared" ca="1" si="4"/>
        <v>4.3221215599450016E-4</v>
      </c>
      <c r="D92" s="30">
        <f t="shared" ca="1" si="4"/>
        <v>3.4957457870841507E-2</v>
      </c>
      <c r="E92" s="31">
        <f t="shared" ca="1" si="3"/>
        <v>7.6702249460546739</v>
      </c>
    </row>
    <row r="93" spans="2:5" x14ac:dyDescent="0.25">
      <c r="B93" s="30">
        <f t="shared" ca="1" si="4"/>
        <v>4.7485923583875919E-2</v>
      </c>
      <c r="C93" s="30">
        <f t="shared" ca="1" si="4"/>
        <v>5.6869440875766933E-4</v>
      </c>
      <c r="D93" s="30">
        <f t="shared" ca="1" si="4"/>
        <v>3.3940480030256487E-2</v>
      </c>
      <c r="E93" s="31">
        <f t="shared" ca="1" si="3"/>
        <v>7.3752469909127241</v>
      </c>
    </row>
    <row r="94" spans="2:5" x14ac:dyDescent="0.25">
      <c r="B94" s="30">
        <f t="shared" ca="1" si="4"/>
        <v>4.1562003733164606E-2</v>
      </c>
      <c r="C94" s="30">
        <f t="shared" ca="1" si="4"/>
        <v>3.9387207196997363E-4</v>
      </c>
      <c r="D94" s="30">
        <f t="shared" ca="1" si="4"/>
        <v>3.6594306147534852E-2</v>
      </c>
      <c r="E94" s="31">
        <f t="shared" ca="1" si="3"/>
        <v>7.0361736659066407</v>
      </c>
    </row>
    <row r="95" spans="2:5" x14ac:dyDescent="0.25">
      <c r="B95" s="30">
        <f t="shared" ca="1" si="4"/>
        <v>4.4935758771595127E-2</v>
      </c>
      <c r="C95" s="30">
        <f t="shared" ca="1" si="4"/>
        <v>5.5952564476888624E-4</v>
      </c>
      <c r="D95" s="30">
        <f t="shared" ca="1" si="4"/>
        <v>3.809718383865468E-2</v>
      </c>
      <c r="E95" s="31">
        <f t="shared" ca="1" si="3"/>
        <v>7.328213128729562</v>
      </c>
    </row>
    <row r="96" spans="2:5" x14ac:dyDescent="0.25">
      <c r="B96" s="30">
        <f t="shared" ca="1" si="4"/>
        <v>3.924488956189251E-2</v>
      </c>
      <c r="C96" s="30">
        <f t="shared" ca="1" si="4"/>
        <v>5.5884611725115529E-4</v>
      </c>
      <c r="D96" s="30">
        <f t="shared" ca="1" si="4"/>
        <v>3.578462049729185E-2</v>
      </c>
      <c r="E96" s="31">
        <f t="shared" ca="1" si="3"/>
        <v>7.9666334368871681</v>
      </c>
    </row>
    <row r="97" spans="2:5" x14ac:dyDescent="0.25">
      <c r="B97" s="30">
        <f t="shared" ca="1" si="4"/>
        <v>4.8783961944509055E-2</v>
      </c>
      <c r="C97" s="30">
        <f t="shared" ca="1" si="4"/>
        <v>5.224918607258744E-4</v>
      </c>
      <c r="D97" s="30">
        <f t="shared" ca="1" si="4"/>
        <v>3.3784828450057203E-2</v>
      </c>
      <c r="E97" s="31">
        <f t="shared" ca="1" si="3"/>
        <v>7.1274618645923926</v>
      </c>
    </row>
    <row r="98" spans="2:5" x14ac:dyDescent="0.25">
      <c r="B98" s="30">
        <f t="shared" ca="1" si="4"/>
        <v>3.6344170965221703E-2</v>
      </c>
      <c r="C98" s="30">
        <f t="shared" ca="1" si="4"/>
        <v>4.4276683043178631E-4</v>
      </c>
      <c r="D98" s="30">
        <f t="shared" ca="1" si="4"/>
        <v>3.6169243800052674E-2</v>
      </c>
      <c r="E98" s="31">
        <f t="shared" ca="1" si="3"/>
        <v>7.7761682558069172</v>
      </c>
    </row>
    <row r="99" spans="2:5" x14ac:dyDescent="0.25">
      <c r="B99" s="30">
        <f t="shared" ca="1" si="4"/>
        <v>4.8595961820052491E-2</v>
      </c>
      <c r="C99" s="30">
        <f t="shared" ca="1" si="4"/>
        <v>4.7789166482978311E-4</v>
      </c>
      <c r="D99" s="30">
        <f t="shared" ca="1" si="4"/>
        <v>3.4584244923899068E-2</v>
      </c>
      <c r="E99" s="31">
        <f t="shared" ca="1" si="3"/>
        <v>6.9371918618168866</v>
      </c>
    </row>
    <row r="100" spans="2:5" x14ac:dyDescent="0.25">
      <c r="B100" s="30">
        <f t="shared" ca="1" si="4"/>
        <v>4.3522463333422794E-2</v>
      </c>
      <c r="C100" s="30">
        <f t="shared" ca="1" si="4"/>
        <v>3.4992748381417897E-4</v>
      </c>
      <c r="D100" s="30">
        <f t="shared" ca="1" si="4"/>
        <v>3.5445054473686038E-2</v>
      </c>
      <c r="E100" s="31">
        <f t="shared" ca="1" si="3"/>
        <v>6.7259368267288506</v>
      </c>
    </row>
    <row r="101" spans="2:5" x14ac:dyDescent="0.25">
      <c r="B101" s="30">
        <f t="shared" ca="1" si="4"/>
        <v>4.7493856186347973E-2</v>
      </c>
      <c r="C101" s="30">
        <f t="shared" ca="1" si="4"/>
        <v>4.8180649522419438E-4</v>
      </c>
      <c r="D101" s="30">
        <f t="shared" ca="1" si="4"/>
        <v>3.59257948633534E-2</v>
      </c>
      <c r="E101" s="31">
        <f t="shared" ca="1" si="3"/>
        <v>6.9635268014154077</v>
      </c>
    </row>
    <row r="102" spans="2:5" x14ac:dyDescent="0.25">
      <c r="B102" s="30">
        <f t="shared" ca="1" si="4"/>
        <v>5.0654415231393836E-2</v>
      </c>
      <c r="C102" s="30">
        <f t="shared" ca="1" si="4"/>
        <v>3.719884269804888E-4</v>
      </c>
      <c r="D102" s="30">
        <f t="shared" ca="1" si="4"/>
        <v>3.4146292957328239E-2</v>
      </c>
      <c r="E102" s="31">
        <f t="shared" ca="1" si="3"/>
        <v>6.3931646388986154</v>
      </c>
    </row>
    <row r="103" spans="2:5" x14ac:dyDescent="0.25">
      <c r="B103" s="30">
        <f t="shared" ca="1" si="4"/>
        <v>5.0714410762865945E-2</v>
      </c>
      <c r="C103" s="30">
        <f t="shared" ca="1" si="4"/>
        <v>4.5453747034726101E-4</v>
      </c>
      <c r="D103" s="30">
        <f t="shared" ca="1" si="4"/>
        <v>3.3396931580707293E-2</v>
      </c>
      <c r="E103" s="31">
        <f t="shared" ca="1" si="3"/>
        <v>6.7643379122178562</v>
      </c>
    </row>
    <row r="104" spans="2:5" x14ac:dyDescent="0.25">
      <c r="B104" s="30">
        <f t="shared" ca="1" si="4"/>
        <v>5.2656554936843049E-2</v>
      </c>
      <c r="C104" s="30">
        <f t="shared" ca="1" si="4"/>
        <v>4.2958028230679105E-4</v>
      </c>
      <c r="D104" s="30">
        <f t="shared" ca="1" si="4"/>
        <v>3.6997403670278151E-2</v>
      </c>
      <c r="E104" s="31">
        <f t="shared" ca="1" si="3"/>
        <v>6.3734945968301808</v>
      </c>
    </row>
    <row r="105" spans="2:5" x14ac:dyDescent="0.25">
      <c r="B105" s="30">
        <f t="shared" ca="1" si="4"/>
        <v>4.5212073312678125E-2</v>
      </c>
      <c r="C105" s="30">
        <f t="shared" ca="1" si="4"/>
        <v>6.0757421848414218E-4</v>
      </c>
      <c r="D105" s="30">
        <f t="shared" ca="1" si="4"/>
        <v>3.3477186284361284E-2</v>
      </c>
      <c r="E105" s="31">
        <f t="shared" ca="1" si="3"/>
        <v>7.7163527349679075</v>
      </c>
    </row>
    <row r="106" spans="2:5" x14ac:dyDescent="0.25">
      <c r="B106" s="30">
        <f t="shared" ca="1" si="4"/>
        <v>5.0873192666563441E-2</v>
      </c>
      <c r="C106" s="30">
        <f t="shared" ca="1" si="4"/>
        <v>5.127718147399994E-4</v>
      </c>
      <c r="D106" s="30">
        <f t="shared" ca="1" si="4"/>
        <v>2.9600472881411075E-2</v>
      </c>
      <c r="E106" s="31">
        <f t="shared" ca="1" si="3"/>
        <v>7.187138337451815</v>
      </c>
    </row>
    <row r="107" spans="2:5" x14ac:dyDescent="0.25">
      <c r="B107" s="30">
        <f t="shared" ca="1" si="4"/>
        <v>5.8532956379142478E-2</v>
      </c>
      <c r="C107" s="30">
        <f t="shared" ca="1" si="4"/>
        <v>5.8569879698800874E-4</v>
      </c>
      <c r="D107" s="30">
        <f t="shared" ca="1" si="4"/>
        <v>3.3975943420340167E-2</v>
      </c>
      <c r="E107" s="31">
        <f t="shared" ca="1" si="3"/>
        <v>6.6919230026513006</v>
      </c>
    </row>
    <row r="108" spans="2:5" x14ac:dyDescent="0.25">
      <c r="B108" s="30">
        <f t="shared" ca="1" si="4"/>
        <v>5.1749480609768875E-2</v>
      </c>
      <c r="C108" s="30">
        <f t="shared" ca="1" si="4"/>
        <v>4.7604653326455896E-4</v>
      </c>
      <c r="D108" s="30">
        <f t="shared" ca="1" si="4"/>
        <v>3.5943267513985452E-2</v>
      </c>
      <c r="E108" s="31">
        <f t="shared" ca="1" si="3"/>
        <v>6.6496634259843059</v>
      </c>
    </row>
    <row r="109" spans="2:5" x14ac:dyDescent="0.25">
      <c r="B109" s="30">
        <f t="shared" ca="1" si="4"/>
        <v>4.6195213191492328E-2</v>
      </c>
      <c r="C109" s="30">
        <f t="shared" ca="1" si="4"/>
        <v>5.2501037529168208E-4</v>
      </c>
      <c r="D109" s="30">
        <f t="shared" ca="1" si="4"/>
        <v>3.5484033130282387E-2</v>
      </c>
      <c r="E109" s="31">
        <f t="shared" ca="1" si="3"/>
        <v>7.2413841528291503</v>
      </c>
    </row>
    <row r="110" spans="2:5" x14ac:dyDescent="0.25">
      <c r="B110" s="30">
        <f t="shared" ca="1" si="4"/>
        <v>4.4545631475595461E-2</v>
      </c>
      <c r="C110" s="30">
        <f t="shared" ca="1" si="4"/>
        <v>7.3906216462194657E-4</v>
      </c>
      <c r="D110" s="30">
        <f t="shared" ca="1" si="4"/>
        <v>3.5695899825089104E-2</v>
      </c>
      <c r="E110" s="31">
        <f t="shared" ca="1" si="3"/>
        <v>8.0446230447582128</v>
      </c>
    </row>
    <row r="111" spans="2:5" x14ac:dyDescent="0.25">
      <c r="B111" s="30">
        <f t="shared" ca="1" si="4"/>
        <v>4.6102887100875636E-2</v>
      </c>
      <c r="C111" s="30">
        <f t="shared" ca="1" si="4"/>
        <v>3.9044970435857419E-4</v>
      </c>
      <c r="D111" s="30">
        <f t="shared" ca="1" si="4"/>
        <v>3.4511647378680663E-2</v>
      </c>
      <c r="E111" s="31">
        <f t="shared" ca="1" si="3"/>
        <v>6.7663740744099918</v>
      </c>
    </row>
    <row r="112" spans="2:5" x14ac:dyDescent="0.25">
      <c r="B112" s="30">
        <f t="shared" ca="1" si="4"/>
        <v>4.2847076533504322E-2</v>
      </c>
      <c r="C112" s="30">
        <f t="shared" ca="1" si="4"/>
        <v>5.0846550773936546E-4</v>
      </c>
      <c r="D112" s="30">
        <f t="shared" ca="1" si="4"/>
        <v>3.5786138527709427E-2</v>
      </c>
      <c r="E112" s="31">
        <f t="shared" ca="1" si="3"/>
        <v>7.441029437860049</v>
      </c>
    </row>
    <row r="113" spans="2:5" x14ac:dyDescent="0.25">
      <c r="B113" s="30">
        <f t="shared" ca="1" si="4"/>
        <v>5.1013508096618872E-2</v>
      </c>
      <c r="C113" s="30">
        <f t="shared" ca="1" si="4"/>
        <v>4.6675700084682878E-4</v>
      </c>
      <c r="D113" s="30">
        <f t="shared" ca="1" si="4"/>
        <v>3.5945083731257453E-2</v>
      </c>
      <c r="E113" s="31">
        <f t="shared" ca="1" si="3"/>
        <v>6.6635847719447545</v>
      </c>
    </row>
    <row r="114" spans="2:5" x14ac:dyDescent="0.25">
      <c r="B114" s="30">
        <f t="shared" ca="1" si="4"/>
        <v>4.5581630633742161E-2</v>
      </c>
      <c r="C114" s="30">
        <f t="shared" ca="1" si="4"/>
        <v>4.2376482261262074E-4</v>
      </c>
      <c r="D114" s="30">
        <f t="shared" ca="1" si="4"/>
        <v>3.1026505464480009E-2</v>
      </c>
      <c r="E114" s="31">
        <f t="shared" ca="1" si="3"/>
        <v>7.141490345144172</v>
      </c>
    </row>
    <row r="115" spans="2:5" x14ac:dyDescent="0.25">
      <c r="B115" s="30">
        <f t="shared" ca="1" si="4"/>
        <v>4.9900353238705744E-2</v>
      </c>
      <c r="C115" s="30">
        <f t="shared" ca="1" si="4"/>
        <v>5.4172820021574633E-4</v>
      </c>
      <c r="D115" s="30">
        <f t="shared" ca="1" si="4"/>
        <v>3.442495842463536E-2</v>
      </c>
      <c r="E115" s="31">
        <f t="shared" ca="1" si="3"/>
        <v>7.0789526151338009</v>
      </c>
    </row>
    <row r="116" spans="2:5" x14ac:dyDescent="0.25">
      <c r="B116" s="30">
        <f t="shared" ca="1" si="4"/>
        <v>4.2983651760503686E-2</v>
      </c>
      <c r="C116" s="30">
        <f t="shared" ca="1" si="4"/>
        <v>4.5133273058525493E-4</v>
      </c>
      <c r="D116" s="30">
        <f t="shared" ca="1" si="4"/>
        <v>3.3678495592440925E-2</v>
      </c>
      <c r="E116" s="31">
        <f t="shared" ca="1" si="3"/>
        <v>7.3183570676595515</v>
      </c>
    </row>
    <row r="117" spans="2:5" x14ac:dyDescent="0.25">
      <c r="B117" s="30">
        <f t="shared" ca="1" si="4"/>
        <v>5.0777031853918186E-2</v>
      </c>
      <c r="C117" s="30">
        <f t="shared" ca="1" si="4"/>
        <v>5.1149890717569133E-4</v>
      </c>
      <c r="D117" s="30">
        <f t="shared" ca="1" si="4"/>
        <v>3.468149872329223E-2</v>
      </c>
      <c r="E117" s="31">
        <f t="shared" ca="1" si="3"/>
        <v>6.9012696961504831</v>
      </c>
    </row>
    <row r="118" spans="2:5" x14ac:dyDescent="0.25">
      <c r="B118" s="30">
        <f t="shared" ca="1" si="4"/>
        <v>4.3413435614664583E-2</v>
      </c>
      <c r="C118" s="30">
        <f t="shared" ca="1" si="4"/>
        <v>4.5611488555718523E-4</v>
      </c>
      <c r="D118" s="30">
        <f t="shared" ca="1" si="4"/>
        <v>3.541796608686535E-2</v>
      </c>
      <c r="E118" s="31">
        <f t="shared" ca="1" si="3"/>
        <v>7.2079983636412006</v>
      </c>
    </row>
    <row r="119" spans="2:5" x14ac:dyDescent="0.25">
      <c r="B119" s="30">
        <f t="shared" ca="1" si="4"/>
        <v>5.0975830878599596E-2</v>
      </c>
      <c r="C119" s="30">
        <f t="shared" ca="1" si="4"/>
        <v>4.7625794849529116E-4</v>
      </c>
      <c r="D119" s="30">
        <f t="shared" ca="1" si="4"/>
        <v>3.7790282724843062E-2</v>
      </c>
      <c r="E119" s="31">
        <f t="shared" ca="1" si="3"/>
        <v>6.6151072780597557</v>
      </c>
    </row>
    <row r="120" spans="2:5" x14ac:dyDescent="0.25">
      <c r="B120" s="30">
        <f t="shared" ca="1" si="4"/>
        <v>5.2113336826699941E-2</v>
      </c>
      <c r="C120" s="30">
        <f t="shared" ca="1" si="4"/>
        <v>5.9865020324494588E-4</v>
      </c>
      <c r="D120" s="30">
        <f t="shared" ca="1" si="4"/>
        <v>3.554058185713202E-2</v>
      </c>
      <c r="E120" s="31">
        <f t="shared" ca="1" si="3"/>
        <v>7.0497874380784102</v>
      </c>
    </row>
    <row r="121" spans="2:5" x14ac:dyDescent="0.25">
      <c r="B121" s="30">
        <f t="shared" ca="1" si="4"/>
        <v>5.0386923484264434E-2</v>
      </c>
      <c r="C121" s="30">
        <f t="shared" ca="1" si="4"/>
        <v>5.7125328368691432E-4</v>
      </c>
      <c r="D121" s="30">
        <f t="shared" ca="1" si="4"/>
        <v>3.729279703963867E-2</v>
      </c>
      <c r="E121" s="31">
        <f t="shared" ca="1" si="3"/>
        <v>6.9958990177353728</v>
      </c>
    </row>
    <row r="122" spans="2:5" x14ac:dyDescent="0.25">
      <c r="B122" s="30">
        <f t="shared" ca="1" si="4"/>
        <v>4.9353413036750608E-2</v>
      </c>
      <c r="C122" s="30">
        <f t="shared" ca="1" si="4"/>
        <v>4.9209382863081455E-4</v>
      </c>
      <c r="D122" s="30">
        <f t="shared" ca="1" si="4"/>
        <v>3.3783205545698497E-2</v>
      </c>
      <c r="E122" s="31">
        <f t="shared" ca="1" si="3"/>
        <v>6.9777266182266979</v>
      </c>
    </row>
    <row r="123" spans="2:5" x14ac:dyDescent="0.25">
      <c r="B123" s="30">
        <f t="shared" ca="1" si="4"/>
        <v>4.1983213917190988E-2</v>
      </c>
      <c r="C123" s="30">
        <f t="shared" ca="1" si="4"/>
        <v>5.3844074096355207E-4</v>
      </c>
      <c r="D123" s="30">
        <f t="shared" ca="1" si="4"/>
        <v>3.3795505621237613E-2</v>
      </c>
      <c r="E123" s="31">
        <f t="shared" ca="1" si="3"/>
        <v>7.7422807776660036</v>
      </c>
    </row>
    <row r="124" spans="2:5" x14ac:dyDescent="0.25">
      <c r="B124" s="30">
        <f t="shared" ca="1" si="4"/>
        <v>3.9731075128657201E-2</v>
      </c>
      <c r="C124" s="30">
        <f t="shared" ca="1" si="4"/>
        <v>4.365506379388283E-4</v>
      </c>
      <c r="D124" s="30">
        <f t="shared" ca="1" si="4"/>
        <v>3.6809144523487172E-2</v>
      </c>
      <c r="E124" s="31">
        <f t="shared" ca="1" si="3"/>
        <v>7.3772549750747238</v>
      </c>
    </row>
    <row r="125" spans="2:5" x14ac:dyDescent="0.25">
      <c r="B125" s="30">
        <f t="shared" ca="1" si="4"/>
        <v>3.8689731214523196E-2</v>
      </c>
      <c r="C125" s="30">
        <f t="shared" ca="1" si="4"/>
        <v>3.8616952616685315E-4</v>
      </c>
      <c r="D125" s="30">
        <f t="shared" ca="1" si="4"/>
        <v>3.1354904617863055E-2</v>
      </c>
      <c r="E125" s="31">
        <f t="shared" ca="1" si="3"/>
        <v>7.5485021396615393</v>
      </c>
    </row>
    <row r="126" spans="2:5" x14ac:dyDescent="0.25">
      <c r="B126" s="30">
        <f t="shared" ca="1" si="4"/>
        <v>5.0915293789709763E-2</v>
      </c>
      <c r="C126" s="30">
        <f t="shared" ca="1" si="4"/>
        <v>5.5174777480527647E-4</v>
      </c>
      <c r="D126" s="30">
        <f t="shared" ca="1" si="4"/>
        <v>3.4155374562057847E-2</v>
      </c>
      <c r="E126" s="31">
        <f t="shared" ca="1" si="3"/>
        <v>7.0555716876162302</v>
      </c>
    </row>
    <row r="127" spans="2:5" x14ac:dyDescent="0.25">
      <c r="B127" s="30">
        <f t="shared" ca="1" si="4"/>
        <v>4.9097606692716053E-2</v>
      </c>
      <c r="C127" s="30">
        <f t="shared" ca="1" si="4"/>
        <v>4.5784593745319343E-4</v>
      </c>
      <c r="D127" s="30">
        <f t="shared" ca="1" si="4"/>
        <v>3.4664466778842065E-2</v>
      </c>
      <c r="E127" s="31">
        <f t="shared" ca="1" si="3"/>
        <v>6.8220551446813671</v>
      </c>
    </row>
    <row r="128" spans="2:5" x14ac:dyDescent="0.25">
      <c r="B128" s="30">
        <f t="shared" ca="1" si="4"/>
        <v>4.772302560588592E-2</v>
      </c>
      <c r="C128" s="30">
        <f t="shared" ca="1" si="4"/>
        <v>4.0995563058171742E-4</v>
      </c>
      <c r="D128" s="30">
        <f t="shared" ca="1" si="4"/>
        <v>3.7268283254341124E-2</v>
      </c>
      <c r="E128" s="31">
        <f t="shared" ca="1" si="3"/>
        <v>6.6029310828153944</v>
      </c>
    </row>
    <row r="129" spans="2:5" x14ac:dyDescent="0.25">
      <c r="B129" s="30">
        <f t="shared" ca="1" si="4"/>
        <v>4.4641098548011869E-2</v>
      </c>
      <c r="C129" s="30">
        <f t="shared" ca="1" si="4"/>
        <v>5.646008514084462E-4</v>
      </c>
      <c r="D129" s="30">
        <f t="shared" ca="1" si="4"/>
        <v>3.5634559772696674E-2</v>
      </c>
      <c r="E129" s="31">
        <f t="shared" ca="1" si="3"/>
        <v>7.4975206037373976</v>
      </c>
    </row>
    <row r="130" spans="2:5" x14ac:dyDescent="0.25">
      <c r="B130" s="30">
        <f t="shared" ca="1" si="4"/>
        <v>4.2539976563496729E-2</v>
      </c>
      <c r="C130" s="30">
        <f t="shared" ca="1" si="4"/>
        <v>4.3784650957615144E-4</v>
      </c>
      <c r="D130" s="30">
        <f t="shared" ca="1" si="4"/>
        <v>3.129698004782093E-2</v>
      </c>
      <c r="E130" s="31">
        <f t="shared" ca="1" si="3"/>
        <v>7.4381528000942163</v>
      </c>
    </row>
    <row r="131" spans="2:5" x14ac:dyDescent="0.25">
      <c r="B131" s="30">
        <f t="shared" ca="1" si="4"/>
        <v>4.3606069494567197E-2</v>
      </c>
      <c r="C131" s="30">
        <f t="shared" ca="1" si="4"/>
        <v>4.6583805536129551E-4</v>
      </c>
      <c r="D131" s="30">
        <f t="shared" ca="1" si="4"/>
        <v>3.8412676830840889E-2</v>
      </c>
      <c r="E131" s="31">
        <f t="shared" ca="1" si="3"/>
        <v>7.0821580306555791</v>
      </c>
    </row>
    <row r="132" spans="2:5" x14ac:dyDescent="0.25">
      <c r="B132" s="30">
        <f t="shared" ca="1" si="4"/>
        <v>4.9344229774459972E-2</v>
      </c>
      <c r="C132" s="30">
        <f t="shared" ca="1" si="4"/>
        <v>6.3094167067928944E-4</v>
      </c>
      <c r="D132" s="30">
        <f t="shared" ca="1" si="4"/>
        <v>3.5723879153487133E-2</v>
      </c>
      <c r="E132" s="31">
        <f t="shared" ca="1" si="3"/>
        <v>7.3342955837959822</v>
      </c>
    </row>
    <row r="133" spans="2:5" x14ac:dyDescent="0.25">
      <c r="B133" s="30">
        <f t="shared" ca="1" si="4"/>
        <v>3.7097361017724061E-2</v>
      </c>
      <c r="C133" s="30">
        <f t="shared" ca="1" si="4"/>
        <v>5.4155085190667022E-4</v>
      </c>
      <c r="D133" s="30">
        <f t="shared" ca="1" si="4"/>
        <v>3.4377919591128306E-2</v>
      </c>
      <c r="E133" s="31">
        <f t="shared" ref="E133:E196" ca="1" si="5">SQRT(2*9.81*SQRT(C133*D133)/(B133*(D133-C133)))</f>
        <v>8.212319314490875</v>
      </c>
    </row>
    <row r="134" spans="2:5" x14ac:dyDescent="0.25">
      <c r="B134" s="30">
        <f t="shared" ref="B134:D197" ca="1" si="6">NORMSINV(RAND())*B$4+B$3</f>
        <v>5.1516731971591595E-2</v>
      </c>
      <c r="C134" s="30">
        <f t="shared" ca="1" si="6"/>
        <v>3.5683627146919285E-4</v>
      </c>
      <c r="D134" s="30">
        <f t="shared" ca="1" si="6"/>
        <v>3.5184976010470687E-2</v>
      </c>
      <c r="E134" s="31">
        <f t="shared" ca="1" si="5"/>
        <v>6.2246763133272331</v>
      </c>
    </row>
    <row r="135" spans="2:5" x14ac:dyDescent="0.25">
      <c r="B135" s="30">
        <f t="shared" ca="1" si="6"/>
        <v>4.8247742346269079E-2</v>
      </c>
      <c r="C135" s="30">
        <f t="shared" ca="1" si="6"/>
        <v>5.5001378028880267E-4</v>
      </c>
      <c r="D135" s="30">
        <f t="shared" ca="1" si="6"/>
        <v>3.3820395168127189E-2</v>
      </c>
      <c r="E135" s="31">
        <f t="shared" ca="1" si="5"/>
        <v>7.2605609548738022</v>
      </c>
    </row>
    <row r="136" spans="2:5" x14ac:dyDescent="0.25">
      <c r="B136" s="30">
        <f t="shared" ca="1" si="6"/>
        <v>4.277982847011929E-2</v>
      </c>
      <c r="C136" s="30">
        <f t="shared" ca="1" si="6"/>
        <v>4.0215064552579351E-4</v>
      </c>
      <c r="D136" s="30">
        <f t="shared" ca="1" si="6"/>
        <v>2.9574703479171505E-2</v>
      </c>
      <c r="E136" s="31">
        <f t="shared" ca="1" si="5"/>
        <v>7.3632586599574772</v>
      </c>
    </row>
    <row r="137" spans="2:5" x14ac:dyDescent="0.25">
      <c r="B137" s="30">
        <f t="shared" ca="1" si="6"/>
        <v>3.7887615762727735E-2</v>
      </c>
      <c r="C137" s="30">
        <f t="shared" ca="1" si="6"/>
        <v>5.2850425342519387E-4</v>
      </c>
      <c r="D137" s="30">
        <f t="shared" ca="1" si="6"/>
        <v>3.4106110188651173E-2</v>
      </c>
      <c r="E137" s="31">
        <f t="shared" ca="1" si="5"/>
        <v>8.0918191680040295</v>
      </c>
    </row>
    <row r="138" spans="2:5" x14ac:dyDescent="0.25">
      <c r="B138" s="30">
        <f t="shared" ca="1" si="6"/>
        <v>5.1503369356030192E-2</v>
      </c>
      <c r="C138" s="30">
        <f t="shared" ca="1" si="6"/>
        <v>5.2938293173459259E-4</v>
      </c>
      <c r="D138" s="30">
        <f t="shared" ca="1" si="6"/>
        <v>3.560980912195847E-2</v>
      </c>
      <c r="E138" s="31">
        <f t="shared" ca="1" si="5"/>
        <v>6.8664797781119784</v>
      </c>
    </row>
    <row r="139" spans="2:5" x14ac:dyDescent="0.25">
      <c r="B139" s="30">
        <f t="shared" ca="1" si="6"/>
        <v>4.2378245557183739E-2</v>
      </c>
      <c r="C139" s="30">
        <f t="shared" ca="1" si="6"/>
        <v>4.5773642926550089E-4</v>
      </c>
      <c r="D139" s="30">
        <f t="shared" ca="1" si="6"/>
        <v>3.3975018040758122E-2</v>
      </c>
      <c r="E139" s="31">
        <f t="shared" ca="1" si="5"/>
        <v>7.3805276935612891</v>
      </c>
    </row>
    <row r="140" spans="2:5" x14ac:dyDescent="0.25">
      <c r="B140" s="30">
        <f t="shared" ca="1" si="6"/>
        <v>4.5596021669725137E-2</v>
      </c>
      <c r="C140" s="30">
        <f t="shared" ca="1" si="6"/>
        <v>5.8469789909835817E-4</v>
      </c>
      <c r="D140" s="30">
        <f t="shared" ca="1" si="6"/>
        <v>3.6524654914930142E-2</v>
      </c>
      <c r="E140" s="31">
        <f t="shared" ca="1" si="5"/>
        <v>7.4383509126600487</v>
      </c>
    </row>
    <row r="141" spans="2:5" x14ac:dyDescent="0.25">
      <c r="B141" s="30">
        <f t="shared" ca="1" si="6"/>
        <v>4.1593202731784254E-2</v>
      </c>
      <c r="C141" s="30">
        <f t="shared" ca="1" si="6"/>
        <v>4.6405085774655068E-4</v>
      </c>
      <c r="D141" s="30">
        <f t="shared" ca="1" si="6"/>
        <v>3.734416782247809E-2</v>
      </c>
      <c r="E141" s="31">
        <f t="shared" ca="1" si="5"/>
        <v>7.2969146532569038</v>
      </c>
    </row>
    <row r="142" spans="2:5" x14ac:dyDescent="0.25">
      <c r="B142" s="30">
        <f t="shared" ca="1" si="6"/>
        <v>4.1903615728545021E-2</v>
      </c>
      <c r="C142" s="30">
        <f t="shared" ca="1" si="6"/>
        <v>4.4968429143400735E-4</v>
      </c>
      <c r="D142" s="30">
        <f t="shared" ca="1" si="6"/>
        <v>3.4113453046318805E-2</v>
      </c>
      <c r="E142" s="31">
        <f t="shared" ca="1" si="5"/>
        <v>7.3807540680492112</v>
      </c>
    </row>
    <row r="143" spans="2:5" x14ac:dyDescent="0.25">
      <c r="B143" s="30">
        <f t="shared" ca="1" si="6"/>
        <v>3.7318562355027743E-2</v>
      </c>
      <c r="C143" s="30">
        <f t="shared" ca="1" si="6"/>
        <v>6.0842515645734871E-4</v>
      </c>
      <c r="D143" s="30">
        <f t="shared" ca="1" si="6"/>
        <v>3.4166976921061409E-2</v>
      </c>
      <c r="E143" s="31">
        <f t="shared" ca="1" si="5"/>
        <v>8.4515988066933811</v>
      </c>
    </row>
    <row r="144" spans="2:5" x14ac:dyDescent="0.25">
      <c r="B144" s="30">
        <f t="shared" ca="1" si="6"/>
        <v>4.4893091383687321E-2</v>
      </c>
      <c r="C144" s="30">
        <f t="shared" ca="1" si="6"/>
        <v>6.3368680168419001E-4</v>
      </c>
      <c r="D144" s="30">
        <f t="shared" ca="1" si="6"/>
        <v>3.4125361156634101E-2</v>
      </c>
      <c r="E144" s="31">
        <f t="shared" ca="1" si="5"/>
        <v>7.7898535852893334</v>
      </c>
    </row>
    <row r="145" spans="2:5" x14ac:dyDescent="0.25">
      <c r="B145" s="30">
        <f t="shared" ca="1" si="6"/>
        <v>4.5330438936869048E-2</v>
      </c>
      <c r="C145" s="30">
        <f t="shared" ca="1" si="6"/>
        <v>4.688153660147911E-4</v>
      </c>
      <c r="D145" s="30">
        <f t="shared" ca="1" si="6"/>
        <v>3.6897254902011241E-2</v>
      </c>
      <c r="E145" s="31">
        <f t="shared" ca="1" si="5"/>
        <v>7.0296423354884796</v>
      </c>
    </row>
    <row r="146" spans="2:5" x14ac:dyDescent="0.25">
      <c r="B146" s="30">
        <f t="shared" ca="1" si="6"/>
        <v>3.9285470638950742E-2</v>
      </c>
      <c r="C146" s="30">
        <f t="shared" ca="1" si="6"/>
        <v>5.2242158810755204E-4</v>
      </c>
      <c r="D146" s="30">
        <f t="shared" ca="1" si="6"/>
        <v>3.4128138636023833E-2</v>
      </c>
      <c r="E146" s="31">
        <f t="shared" ca="1" si="5"/>
        <v>7.9215536426816868</v>
      </c>
    </row>
    <row r="147" spans="2:5" x14ac:dyDescent="0.25">
      <c r="B147" s="30">
        <f t="shared" ca="1" si="6"/>
        <v>4.3186479323386401E-2</v>
      </c>
      <c r="C147" s="30">
        <f t="shared" ca="1" si="6"/>
        <v>5.4979902410842696E-4</v>
      </c>
      <c r="D147" s="30">
        <f t="shared" ca="1" si="6"/>
        <v>3.4629338133520295E-2</v>
      </c>
      <c r="E147" s="31">
        <f t="shared" ca="1" si="5"/>
        <v>7.626772355628475</v>
      </c>
    </row>
    <row r="148" spans="2:5" x14ac:dyDescent="0.25">
      <c r="B148" s="30">
        <f t="shared" ca="1" si="6"/>
        <v>3.953786526718206E-2</v>
      </c>
      <c r="C148" s="30">
        <f t="shared" ca="1" si="6"/>
        <v>5.4395194661027583E-4</v>
      </c>
      <c r="D148" s="30">
        <f t="shared" ca="1" si="6"/>
        <v>3.3564934447546185E-2</v>
      </c>
      <c r="E148" s="31">
        <f t="shared" ca="1" si="5"/>
        <v>8.0132645741111812</v>
      </c>
    </row>
    <row r="149" spans="2:5" x14ac:dyDescent="0.25">
      <c r="B149" s="30">
        <f t="shared" ca="1" si="6"/>
        <v>3.949407874652467E-2</v>
      </c>
      <c r="C149" s="30">
        <f t="shared" ca="1" si="6"/>
        <v>4.795256339226306E-4</v>
      </c>
      <c r="D149" s="30">
        <f t="shared" ca="1" si="6"/>
        <v>3.4705134181962569E-2</v>
      </c>
      <c r="E149" s="31">
        <f t="shared" ca="1" si="5"/>
        <v>7.6950121025953289</v>
      </c>
    </row>
    <row r="150" spans="2:5" x14ac:dyDescent="0.25">
      <c r="B150" s="30">
        <f t="shared" ca="1" si="6"/>
        <v>4.1733406282629407E-2</v>
      </c>
      <c r="C150" s="30">
        <f t="shared" ca="1" si="6"/>
        <v>5.4894914738221436E-4</v>
      </c>
      <c r="D150" s="30">
        <f t="shared" ca="1" si="6"/>
        <v>3.5842660660269511E-2</v>
      </c>
      <c r="E150" s="31">
        <f t="shared" ca="1" si="5"/>
        <v>7.6867367515270875</v>
      </c>
    </row>
    <row r="151" spans="2:5" x14ac:dyDescent="0.25">
      <c r="B151" s="30">
        <f t="shared" ca="1" si="6"/>
        <v>4.5125117129534702E-2</v>
      </c>
      <c r="C151" s="30">
        <f t="shared" ca="1" si="6"/>
        <v>4.3947416089681299E-4</v>
      </c>
      <c r="D151" s="30">
        <f t="shared" ca="1" si="6"/>
        <v>3.4613217035820439E-2</v>
      </c>
      <c r="E151" s="31">
        <f t="shared" ca="1" si="5"/>
        <v>7.0443006686623626</v>
      </c>
    </row>
    <row r="152" spans="2:5" x14ac:dyDescent="0.25">
      <c r="B152" s="30">
        <f t="shared" ca="1" si="6"/>
        <v>4.7755351713007009E-2</v>
      </c>
      <c r="C152" s="30">
        <f t="shared" ca="1" si="6"/>
        <v>6.1118798824088725E-4</v>
      </c>
      <c r="D152" s="30">
        <f t="shared" ca="1" si="6"/>
        <v>3.586345035086487E-2</v>
      </c>
      <c r="E152" s="31">
        <f t="shared" ca="1" si="5"/>
        <v>7.3867210842958357</v>
      </c>
    </row>
    <row r="153" spans="2:5" x14ac:dyDescent="0.25">
      <c r="B153" s="30">
        <f t="shared" ca="1" si="6"/>
        <v>5.6447159489849984E-2</v>
      </c>
      <c r="C153" s="30">
        <f t="shared" ca="1" si="6"/>
        <v>4.7257551016201201E-4</v>
      </c>
      <c r="D153" s="30">
        <f t="shared" ca="1" si="6"/>
        <v>3.2703342316099657E-2</v>
      </c>
      <c r="E153" s="31">
        <f t="shared" ca="1" si="5"/>
        <v>6.5111690984489208</v>
      </c>
    </row>
    <row r="154" spans="2:5" x14ac:dyDescent="0.25">
      <c r="B154" s="30">
        <f t="shared" ca="1" si="6"/>
        <v>4.9367713368628025E-2</v>
      </c>
      <c r="C154" s="30">
        <f t="shared" ca="1" si="6"/>
        <v>4.659207367769637E-4</v>
      </c>
      <c r="D154" s="30">
        <f t="shared" ca="1" si="6"/>
        <v>3.0551186504033497E-2</v>
      </c>
      <c r="E154" s="31">
        <f t="shared" ca="1" si="5"/>
        <v>7.0596976198080155</v>
      </c>
    </row>
    <row r="155" spans="2:5" x14ac:dyDescent="0.25">
      <c r="B155" s="30">
        <f t="shared" ca="1" si="6"/>
        <v>3.9811500627782687E-2</v>
      </c>
      <c r="C155" s="30">
        <f t="shared" ca="1" si="6"/>
        <v>5.0799104788667657E-4</v>
      </c>
      <c r="D155" s="30">
        <f t="shared" ca="1" si="6"/>
        <v>4.1522938530849929E-2</v>
      </c>
      <c r="E155" s="31">
        <f t="shared" ca="1" si="5"/>
        <v>7.4286548823393641</v>
      </c>
    </row>
    <row r="156" spans="2:5" x14ac:dyDescent="0.25">
      <c r="B156" s="30">
        <f t="shared" ca="1" si="6"/>
        <v>5.0926623079745076E-2</v>
      </c>
      <c r="C156" s="30">
        <f t="shared" ca="1" si="6"/>
        <v>6.0378229087024095E-4</v>
      </c>
      <c r="D156" s="30">
        <f t="shared" ca="1" si="6"/>
        <v>3.7871986044667995E-2</v>
      </c>
      <c r="E156" s="31">
        <f t="shared" ca="1" si="5"/>
        <v>7.0308437118385303</v>
      </c>
    </row>
    <row r="157" spans="2:5" x14ac:dyDescent="0.25">
      <c r="B157" s="30">
        <f t="shared" ca="1" si="6"/>
        <v>4.3606328463663899E-2</v>
      </c>
      <c r="C157" s="30">
        <f t="shared" ca="1" si="6"/>
        <v>5.0818698483959517E-4</v>
      </c>
      <c r="D157" s="30">
        <f t="shared" ca="1" si="6"/>
        <v>3.4883456292560053E-2</v>
      </c>
      <c r="E157" s="31">
        <f t="shared" ca="1" si="5"/>
        <v>7.4235638412834186</v>
      </c>
    </row>
    <row r="158" spans="2:5" x14ac:dyDescent="0.25">
      <c r="B158" s="30">
        <f t="shared" ca="1" si="6"/>
        <v>4.6981037013940137E-2</v>
      </c>
      <c r="C158" s="30">
        <f t="shared" ca="1" si="6"/>
        <v>5.1647746057309485E-4</v>
      </c>
      <c r="D158" s="30">
        <f t="shared" ca="1" si="6"/>
        <v>3.5628779708345187E-2</v>
      </c>
      <c r="E158" s="31">
        <f t="shared" ca="1" si="5"/>
        <v>7.1428516334227377</v>
      </c>
    </row>
    <row r="159" spans="2:5" x14ac:dyDescent="0.25">
      <c r="B159" s="30">
        <f t="shared" ca="1" si="6"/>
        <v>4.7476799630500194E-2</v>
      </c>
      <c r="C159" s="30">
        <f t="shared" ca="1" si="6"/>
        <v>5.6715653402167007E-4</v>
      </c>
      <c r="D159" s="30">
        <f t="shared" ca="1" si="6"/>
        <v>3.4979833502911312E-2</v>
      </c>
      <c r="E159" s="31">
        <f t="shared" ca="1" si="5"/>
        <v>7.3135750799984347</v>
      </c>
    </row>
    <row r="160" spans="2:5" x14ac:dyDescent="0.25">
      <c r="B160" s="30">
        <f t="shared" ca="1" si="6"/>
        <v>4.8571527994144319E-2</v>
      </c>
      <c r="C160" s="30">
        <f t="shared" ca="1" si="6"/>
        <v>4.2882885868428776E-4</v>
      </c>
      <c r="D160" s="30">
        <f t="shared" ca="1" si="6"/>
        <v>3.4395609909539097E-2</v>
      </c>
      <c r="E160" s="31">
        <f t="shared" ca="1" si="5"/>
        <v>6.7581554539775697</v>
      </c>
    </row>
    <row r="161" spans="2:5" x14ac:dyDescent="0.25">
      <c r="B161" s="30">
        <f t="shared" ca="1" si="6"/>
        <v>4.0270512504655243E-2</v>
      </c>
      <c r="C161" s="30">
        <f t="shared" ca="1" si="6"/>
        <v>4.7365837548665469E-4</v>
      </c>
      <c r="D161" s="30">
        <f t="shared" ca="1" si="6"/>
        <v>3.1328112690728743E-2</v>
      </c>
      <c r="E161" s="31">
        <f t="shared" ca="1" si="5"/>
        <v>7.799142428680959</v>
      </c>
    </row>
    <row r="162" spans="2:5" x14ac:dyDescent="0.25">
      <c r="B162" s="30">
        <f t="shared" ca="1" si="6"/>
        <v>5.4982862389141705E-2</v>
      </c>
      <c r="C162" s="30">
        <f t="shared" ca="1" si="6"/>
        <v>5.1848984901966362E-4</v>
      </c>
      <c r="D162" s="30">
        <f t="shared" ca="1" si="6"/>
        <v>3.7235383706061886E-2</v>
      </c>
      <c r="E162" s="31">
        <f t="shared" ca="1" si="5"/>
        <v>6.5347185125364744</v>
      </c>
    </row>
    <row r="163" spans="2:5" x14ac:dyDescent="0.25">
      <c r="B163" s="30">
        <f t="shared" ca="1" si="6"/>
        <v>3.989410324553206E-2</v>
      </c>
      <c r="C163" s="30">
        <f t="shared" ca="1" si="6"/>
        <v>3.7145089525965011E-4</v>
      </c>
      <c r="D163" s="30">
        <f t="shared" ca="1" si="6"/>
        <v>3.8847635620831635E-2</v>
      </c>
      <c r="E163" s="31">
        <f t="shared" ca="1" si="5"/>
        <v>6.9681204231436764</v>
      </c>
    </row>
    <row r="164" spans="2:5" x14ac:dyDescent="0.25">
      <c r="B164" s="30">
        <f t="shared" ca="1" si="6"/>
        <v>4.6138172021846495E-2</v>
      </c>
      <c r="C164" s="30">
        <f t="shared" ca="1" si="6"/>
        <v>5.6840393407743507E-4</v>
      </c>
      <c r="D164" s="30">
        <f t="shared" ca="1" si="6"/>
        <v>3.7264725552111411E-2</v>
      </c>
      <c r="E164" s="31">
        <f t="shared" ca="1" si="5"/>
        <v>7.3029242075040717</v>
      </c>
    </row>
    <row r="165" spans="2:5" x14ac:dyDescent="0.25">
      <c r="B165" s="30">
        <f t="shared" ca="1" si="6"/>
        <v>4.9850008399045999E-2</v>
      </c>
      <c r="C165" s="30">
        <f t="shared" ca="1" si="6"/>
        <v>3.9996189730863755E-4</v>
      </c>
      <c r="D165" s="30">
        <f t="shared" ca="1" si="6"/>
        <v>3.3310542277003197E-2</v>
      </c>
      <c r="E165" s="31">
        <f t="shared" ca="1" si="5"/>
        <v>6.6069222139000514</v>
      </c>
    </row>
    <row r="166" spans="2:5" x14ac:dyDescent="0.25">
      <c r="B166" s="30">
        <f t="shared" ca="1" si="6"/>
        <v>5.4228990557614355E-2</v>
      </c>
      <c r="C166" s="30">
        <f t="shared" ca="1" si="6"/>
        <v>4.7274306358288768E-4</v>
      </c>
      <c r="D166" s="30">
        <f t="shared" ca="1" si="6"/>
        <v>3.3795256144284559E-2</v>
      </c>
      <c r="E166" s="31">
        <f t="shared" ca="1" si="5"/>
        <v>6.5877194355077577</v>
      </c>
    </row>
    <row r="167" spans="2:5" x14ac:dyDescent="0.25">
      <c r="B167" s="30">
        <f t="shared" ca="1" si="6"/>
        <v>4.3323363156315804E-2</v>
      </c>
      <c r="C167" s="30">
        <f t="shared" ca="1" si="6"/>
        <v>6.2578475116779268E-4</v>
      </c>
      <c r="D167" s="30">
        <f t="shared" ca="1" si="6"/>
        <v>3.768358801723018E-2</v>
      </c>
      <c r="E167" s="31">
        <f t="shared" ca="1" si="5"/>
        <v>7.7035851992036672</v>
      </c>
    </row>
    <row r="168" spans="2:5" x14ac:dyDescent="0.25">
      <c r="B168" s="30">
        <f t="shared" ca="1" si="6"/>
        <v>4.911050842816958E-2</v>
      </c>
      <c r="C168" s="30">
        <f t="shared" ca="1" si="6"/>
        <v>7.0736132398007648E-4</v>
      </c>
      <c r="D168" s="30">
        <f t="shared" ca="1" si="6"/>
        <v>3.9319471313584146E-2</v>
      </c>
      <c r="E168" s="31">
        <f t="shared" ca="1" si="5"/>
        <v>7.3869092577212312</v>
      </c>
    </row>
    <row r="169" spans="2:5" x14ac:dyDescent="0.25">
      <c r="B169" s="30">
        <f t="shared" ca="1" si="6"/>
        <v>4.5065553815022252E-2</v>
      </c>
      <c r="C169" s="30">
        <f t="shared" ca="1" si="6"/>
        <v>5.706914208980598E-4</v>
      </c>
      <c r="D169" s="30">
        <f t="shared" ca="1" si="6"/>
        <v>3.7660705422553488E-2</v>
      </c>
      <c r="E169" s="31">
        <f t="shared" ca="1" si="5"/>
        <v>7.3768524218374614</v>
      </c>
    </row>
    <row r="170" spans="2:5" x14ac:dyDescent="0.25">
      <c r="B170" s="30">
        <f t="shared" ca="1" si="6"/>
        <v>4.5432230574960882E-2</v>
      </c>
      <c r="C170" s="30">
        <f t="shared" ca="1" si="6"/>
        <v>4.6667984850442E-4</v>
      </c>
      <c r="D170" s="30">
        <f t="shared" ca="1" si="6"/>
        <v>3.5438788673114854E-2</v>
      </c>
      <c r="E170" s="31">
        <f t="shared" ca="1" si="5"/>
        <v>7.0864877438664235</v>
      </c>
    </row>
    <row r="171" spans="2:5" x14ac:dyDescent="0.25">
      <c r="B171" s="30">
        <f t="shared" ca="1" si="6"/>
        <v>5.1183118100052119E-2</v>
      </c>
      <c r="C171" s="30">
        <f t="shared" ca="1" si="6"/>
        <v>4.396358396497342E-4</v>
      </c>
      <c r="D171" s="30">
        <f t="shared" ca="1" si="6"/>
        <v>3.0610785552642843E-2</v>
      </c>
      <c r="E171" s="31">
        <f t="shared" ca="1" si="5"/>
        <v>6.8270344249172394</v>
      </c>
    </row>
    <row r="172" spans="2:5" x14ac:dyDescent="0.25">
      <c r="B172" s="30">
        <f t="shared" ca="1" si="6"/>
        <v>4.3460013946326238E-2</v>
      </c>
      <c r="C172" s="30">
        <f t="shared" ca="1" si="6"/>
        <v>6.0071730202078736E-4</v>
      </c>
      <c r="D172" s="30">
        <f t="shared" ca="1" si="6"/>
        <v>3.3931643829221064E-2</v>
      </c>
      <c r="E172" s="31">
        <f t="shared" ca="1" si="5"/>
        <v>7.819871882739192</v>
      </c>
    </row>
    <row r="173" spans="2:5" x14ac:dyDescent="0.25">
      <c r="B173" s="30">
        <f t="shared" ca="1" si="6"/>
        <v>5.3293533703414608E-2</v>
      </c>
      <c r="C173" s="30">
        <f t="shared" ca="1" si="6"/>
        <v>5.2882993920176831E-4</v>
      </c>
      <c r="D173" s="30">
        <f t="shared" ca="1" si="6"/>
        <v>3.1914044325229998E-2</v>
      </c>
      <c r="E173" s="31">
        <f t="shared" ca="1" si="5"/>
        <v>6.9418330131235502</v>
      </c>
    </row>
    <row r="174" spans="2:5" x14ac:dyDescent="0.25">
      <c r="B174" s="30">
        <f t="shared" ca="1" si="6"/>
        <v>4.1633632819171547E-2</v>
      </c>
      <c r="C174" s="30">
        <f t="shared" ca="1" si="6"/>
        <v>6.1792434076738637E-4</v>
      </c>
      <c r="D174" s="30">
        <f t="shared" ca="1" si="6"/>
        <v>3.377913237212532E-2</v>
      </c>
      <c r="E174" s="31">
        <f t="shared" ca="1" si="5"/>
        <v>8.0576449057025705</v>
      </c>
    </row>
    <row r="175" spans="2:5" x14ac:dyDescent="0.25">
      <c r="B175" s="30">
        <f t="shared" ca="1" si="6"/>
        <v>3.8179128514015906E-2</v>
      </c>
      <c r="C175" s="30">
        <f t="shared" ca="1" si="6"/>
        <v>3.4796187009258043E-4</v>
      </c>
      <c r="D175" s="30">
        <f t="shared" ca="1" si="6"/>
        <v>3.3523376142564017E-2</v>
      </c>
      <c r="E175" s="31">
        <f t="shared" ca="1" si="5"/>
        <v>7.2735791693761014</v>
      </c>
    </row>
    <row r="176" spans="2:5" x14ac:dyDescent="0.25">
      <c r="B176" s="30">
        <f t="shared" ca="1" si="6"/>
        <v>4.880250319342929E-2</v>
      </c>
      <c r="C176" s="30">
        <f t="shared" ca="1" si="6"/>
        <v>4.3669593144812611E-4</v>
      </c>
      <c r="D176" s="30">
        <f t="shared" ca="1" si="6"/>
        <v>3.4165344949616108E-2</v>
      </c>
      <c r="E176" s="31">
        <f t="shared" ca="1" si="5"/>
        <v>6.7853181881066975</v>
      </c>
    </row>
    <row r="177" spans="2:5" x14ac:dyDescent="0.25">
      <c r="B177" s="30">
        <f t="shared" ca="1" si="6"/>
        <v>3.9720206918490028E-2</v>
      </c>
      <c r="C177" s="30">
        <f t="shared" ca="1" si="6"/>
        <v>3.1197455340840484E-4</v>
      </c>
      <c r="D177" s="30">
        <f t="shared" ca="1" si="6"/>
        <v>3.6815379433370307E-2</v>
      </c>
      <c r="E177" s="31">
        <f t="shared" ca="1" si="5"/>
        <v>6.7719567505909044</v>
      </c>
    </row>
    <row r="178" spans="2:5" x14ac:dyDescent="0.25">
      <c r="B178" s="30">
        <f t="shared" ca="1" si="6"/>
        <v>4.5785578976730343E-2</v>
      </c>
      <c r="C178" s="30">
        <f t="shared" ca="1" si="6"/>
        <v>3.9960094696127497E-4</v>
      </c>
      <c r="D178" s="30">
        <f t="shared" ca="1" si="6"/>
        <v>3.4093510510783714E-2</v>
      </c>
      <c r="E178" s="31">
        <f t="shared" ca="1" si="5"/>
        <v>6.8514737945349191</v>
      </c>
    </row>
    <row r="179" spans="2:5" x14ac:dyDescent="0.25">
      <c r="B179" s="30">
        <f t="shared" ca="1" si="6"/>
        <v>3.4745509430910926E-2</v>
      </c>
      <c r="C179" s="30">
        <f t="shared" ca="1" si="6"/>
        <v>4.4656273074421011E-4</v>
      </c>
      <c r="D179" s="30">
        <f t="shared" ca="1" si="6"/>
        <v>3.7870186473140964E-2</v>
      </c>
      <c r="E179" s="31">
        <f t="shared" ca="1" si="5"/>
        <v>7.8772063133101557</v>
      </c>
    </row>
    <row r="180" spans="2:5" x14ac:dyDescent="0.25">
      <c r="B180" s="30">
        <f t="shared" ca="1" si="6"/>
        <v>4.212002632810339E-2</v>
      </c>
      <c r="C180" s="30">
        <f t="shared" ca="1" si="6"/>
        <v>6.6221948805418227E-4</v>
      </c>
      <c r="D180" s="30">
        <f t="shared" ca="1" si="6"/>
        <v>3.8021219706351826E-2</v>
      </c>
      <c r="E180" s="31">
        <f t="shared" ca="1" si="5"/>
        <v>7.909782877619306</v>
      </c>
    </row>
    <row r="181" spans="2:5" x14ac:dyDescent="0.25">
      <c r="B181" s="30">
        <f t="shared" ca="1" si="6"/>
        <v>4.4376177559557535E-2</v>
      </c>
      <c r="C181" s="30">
        <f t="shared" ca="1" si="6"/>
        <v>4.6075082335085376E-4</v>
      </c>
      <c r="D181" s="30">
        <f t="shared" ca="1" si="6"/>
        <v>3.5963728506034548E-2</v>
      </c>
      <c r="E181" s="31">
        <f t="shared" ca="1" si="5"/>
        <v>7.119916068942624</v>
      </c>
    </row>
    <row r="182" spans="2:5" x14ac:dyDescent="0.25">
      <c r="B182" s="30">
        <f t="shared" ca="1" si="6"/>
        <v>4.209753305319594E-2</v>
      </c>
      <c r="C182" s="30">
        <f t="shared" ca="1" si="6"/>
        <v>6.3216019332293057E-4</v>
      </c>
      <c r="D182" s="30">
        <f t="shared" ca="1" si="6"/>
        <v>3.7229123428959301E-2</v>
      </c>
      <c r="E182" s="31">
        <f t="shared" ca="1" si="5"/>
        <v>7.8600650869319599</v>
      </c>
    </row>
    <row r="183" spans="2:5" x14ac:dyDescent="0.25">
      <c r="B183" s="30">
        <f t="shared" ca="1" si="6"/>
        <v>5.3045231381649009E-2</v>
      </c>
      <c r="C183" s="30">
        <f t="shared" ca="1" si="6"/>
        <v>5.0348557867269399E-4</v>
      </c>
      <c r="D183" s="30">
        <f t="shared" ca="1" si="6"/>
        <v>3.5336586185514163E-2</v>
      </c>
      <c r="E183" s="31">
        <f t="shared" ca="1" si="5"/>
        <v>6.6924196692922857</v>
      </c>
    </row>
    <row r="184" spans="2:5" x14ac:dyDescent="0.25">
      <c r="B184" s="30">
        <f t="shared" ca="1" si="6"/>
        <v>5.294249804822148E-2</v>
      </c>
      <c r="C184" s="30">
        <f t="shared" ca="1" si="6"/>
        <v>4.1688249341435737E-4</v>
      </c>
      <c r="D184" s="30">
        <f t="shared" ca="1" si="6"/>
        <v>3.411262885991153E-2</v>
      </c>
      <c r="E184" s="31">
        <f t="shared" ca="1" si="5"/>
        <v>6.4400903219987766</v>
      </c>
    </row>
    <row r="185" spans="2:5" x14ac:dyDescent="0.25">
      <c r="B185" s="30">
        <f t="shared" ca="1" si="6"/>
        <v>4.1940817995389956E-2</v>
      </c>
      <c r="C185" s="30">
        <f t="shared" ca="1" si="6"/>
        <v>4.3194012131499051E-4</v>
      </c>
      <c r="D185" s="30">
        <f t="shared" ca="1" si="6"/>
        <v>3.5875723272387278E-2</v>
      </c>
      <c r="E185" s="31">
        <f t="shared" ca="1" si="5"/>
        <v>7.2080380524623351</v>
      </c>
    </row>
    <row r="186" spans="2:5" x14ac:dyDescent="0.25">
      <c r="B186" s="30">
        <f t="shared" ca="1" si="6"/>
        <v>4.2939071189674702E-2</v>
      </c>
      <c r="C186" s="30">
        <f t="shared" ca="1" si="6"/>
        <v>3.1601764425513452E-4</v>
      </c>
      <c r="D186" s="30">
        <f t="shared" ca="1" si="6"/>
        <v>3.3817714541464365E-2</v>
      </c>
      <c r="E186" s="31">
        <f t="shared" ca="1" si="5"/>
        <v>6.6773427961434271</v>
      </c>
    </row>
    <row r="187" spans="2:5" x14ac:dyDescent="0.25">
      <c r="B187" s="30">
        <f t="shared" ca="1" si="6"/>
        <v>3.7018683948303946E-2</v>
      </c>
      <c r="C187" s="30">
        <f t="shared" ca="1" si="6"/>
        <v>6.104808815264644E-4</v>
      </c>
      <c r="D187" s="30">
        <f t="shared" ca="1" si="6"/>
        <v>3.473732798313095E-2</v>
      </c>
      <c r="E187" s="31">
        <f t="shared" ca="1" si="5"/>
        <v>8.4568387509158054</v>
      </c>
    </row>
    <row r="188" spans="2:5" x14ac:dyDescent="0.25">
      <c r="B188" s="30">
        <f t="shared" ca="1" si="6"/>
        <v>4.2718908681173423E-2</v>
      </c>
      <c r="C188" s="30">
        <f t="shared" ca="1" si="6"/>
        <v>5.879765598208722E-4</v>
      </c>
      <c r="D188" s="30">
        <f t="shared" ca="1" si="6"/>
        <v>3.5701450711480238E-2</v>
      </c>
      <c r="E188" s="31">
        <f t="shared" ca="1" si="5"/>
        <v>7.7413017362475962</v>
      </c>
    </row>
    <row r="189" spans="2:5" x14ac:dyDescent="0.25">
      <c r="B189" s="30">
        <f t="shared" ca="1" si="6"/>
        <v>4.5356825819208857E-2</v>
      </c>
      <c r="C189" s="30">
        <f t="shared" ca="1" si="6"/>
        <v>5.0019161540799993E-4</v>
      </c>
      <c r="D189" s="30">
        <f t="shared" ca="1" si="6"/>
        <v>3.3267800619765892E-2</v>
      </c>
      <c r="E189" s="31">
        <f t="shared" ca="1" si="5"/>
        <v>7.3383077751825976</v>
      </c>
    </row>
    <row r="190" spans="2:5" x14ac:dyDescent="0.25">
      <c r="B190" s="30">
        <f t="shared" ca="1" si="6"/>
        <v>5.4931877613095988E-2</v>
      </c>
      <c r="C190" s="30">
        <f t="shared" ca="1" si="6"/>
        <v>5.2198436015244007E-4</v>
      </c>
      <c r="D190" s="30">
        <f t="shared" ca="1" si="6"/>
        <v>3.5841292691093547E-2</v>
      </c>
      <c r="E190" s="31">
        <f t="shared" ca="1" si="5"/>
        <v>6.6136540444084488</v>
      </c>
    </row>
    <row r="191" spans="2:5" x14ac:dyDescent="0.25">
      <c r="B191" s="30">
        <f t="shared" ca="1" si="6"/>
        <v>3.2700851265931488E-2</v>
      </c>
      <c r="C191" s="30">
        <f t="shared" ca="1" si="6"/>
        <v>3.817420078829589E-4</v>
      </c>
      <c r="D191" s="30">
        <f t="shared" ca="1" si="6"/>
        <v>3.6707788543874569E-2</v>
      </c>
      <c r="E191" s="31">
        <f t="shared" ca="1" si="5"/>
        <v>7.8630846043028075</v>
      </c>
    </row>
    <row r="192" spans="2:5" x14ac:dyDescent="0.25">
      <c r="B192" s="30">
        <f t="shared" ca="1" si="6"/>
        <v>4.3118570055517773E-2</v>
      </c>
      <c r="C192" s="30">
        <f t="shared" ca="1" si="6"/>
        <v>6.5115685573335729E-4</v>
      </c>
      <c r="D192" s="30">
        <f t="shared" ca="1" si="6"/>
        <v>3.653328459373139E-2</v>
      </c>
      <c r="E192" s="31">
        <f t="shared" ca="1" si="5"/>
        <v>7.8645126799161611</v>
      </c>
    </row>
    <row r="193" spans="2:5" x14ac:dyDescent="0.25">
      <c r="B193" s="30">
        <f t="shared" ca="1" si="6"/>
        <v>4.7265771366114415E-2</v>
      </c>
      <c r="C193" s="30">
        <f t="shared" ca="1" si="6"/>
        <v>3.5176072865287139E-4</v>
      </c>
      <c r="D193" s="30">
        <f t="shared" ca="1" si="6"/>
        <v>3.3568702888730345E-2</v>
      </c>
      <c r="E193" s="31">
        <f t="shared" ca="1" si="5"/>
        <v>6.5530243173642342</v>
      </c>
    </row>
    <row r="194" spans="2:5" x14ac:dyDescent="0.25">
      <c r="B194" s="30">
        <f t="shared" ca="1" si="6"/>
        <v>4.4151372323422526E-2</v>
      </c>
      <c r="C194" s="30">
        <f t="shared" ca="1" si="6"/>
        <v>5.9554226120428337E-4</v>
      </c>
      <c r="D194" s="30">
        <f t="shared" ca="1" si="6"/>
        <v>3.4864411864942713E-2</v>
      </c>
      <c r="E194" s="31">
        <f t="shared" ca="1" si="5"/>
        <v>7.6869001677772744</v>
      </c>
    </row>
    <row r="195" spans="2:5" x14ac:dyDescent="0.25">
      <c r="B195" s="30">
        <f t="shared" ca="1" si="6"/>
        <v>4.2593589081031627E-2</v>
      </c>
      <c r="C195" s="30">
        <f t="shared" ca="1" si="6"/>
        <v>3.6967260731632715E-4</v>
      </c>
      <c r="D195" s="30">
        <f t="shared" ca="1" si="6"/>
        <v>3.4551585373105792E-2</v>
      </c>
      <c r="E195" s="31">
        <f t="shared" ca="1" si="5"/>
        <v>6.9398568924148698</v>
      </c>
    </row>
    <row r="196" spans="2:5" x14ac:dyDescent="0.25">
      <c r="B196" s="30">
        <f t="shared" ca="1" si="6"/>
        <v>3.9530591777059969E-2</v>
      </c>
      <c r="C196" s="30">
        <f t="shared" ca="1" si="6"/>
        <v>5.9451881448453292E-4</v>
      </c>
      <c r="D196" s="30">
        <f t="shared" ca="1" si="6"/>
        <v>3.2158820777789324E-2</v>
      </c>
      <c r="E196" s="31">
        <f t="shared" ca="1" si="5"/>
        <v>8.2918450628917633</v>
      </c>
    </row>
    <row r="197" spans="2:5" x14ac:dyDescent="0.25">
      <c r="B197" s="30">
        <f t="shared" ca="1" si="6"/>
        <v>4.0187946439838584E-2</v>
      </c>
      <c r="C197" s="30">
        <f t="shared" ca="1" si="6"/>
        <v>5.0477230670977044E-4</v>
      </c>
      <c r="D197" s="30">
        <f t="shared" ca="1" si="6"/>
        <v>3.0635658415227408E-2</v>
      </c>
      <c r="E197" s="31">
        <f t="shared" ref="E197:E260" ca="1" si="7">SQRT(2*9.81*SQRT(C197*D197)/(B197*(D197-C197)))</f>
        <v>7.982268404436061</v>
      </c>
    </row>
    <row r="198" spans="2:5" x14ac:dyDescent="0.25">
      <c r="B198" s="30">
        <f t="shared" ref="B198:D261" ca="1" si="8">NORMSINV(RAND())*B$4+B$3</f>
        <v>4.7036537143965655E-2</v>
      </c>
      <c r="C198" s="30">
        <f t="shared" ca="1" si="8"/>
        <v>5.4284256865761544E-4</v>
      </c>
      <c r="D198" s="30">
        <f t="shared" ca="1" si="8"/>
        <v>3.7116393396956555E-2</v>
      </c>
      <c r="E198" s="31">
        <f t="shared" ca="1" si="7"/>
        <v>7.1549760432682161</v>
      </c>
    </row>
    <row r="199" spans="2:5" x14ac:dyDescent="0.25">
      <c r="B199" s="30">
        <f t="shared" ca="1" si="8"/>
        <v>5.0448376130586767E-2</v>
      </c>
      <c r="C199" s="30">
        <f t="shared" ca="1" si="8"/>
        <v>4.7812756215295815E-4</v>
      </c>
      <c r="D199" s="30">
        <f t="shared" ca="1" si="8"/>
        <v>3.7023857875576785E-2</v>
      </c>
      <c r="E199" s="31">
        <f t="shared" ca="1" si="7"/>
        <v>6.691353065175262</v>
      </c>
    </row>
    <row r="200" spans="2:5" x14ac:dyDescent="0.25">
      <c r="B200" s="30">
        <f t="shared" ca="1" si="8"/>
        <v>4.2119135761836388E-2</v>
      </c>
      <c r="C200" s="30">
        <f t="shared" ca="1" si="8"/>
        <v>4.8406041937477115E-4</v>
      </c>
      <c r="D200" s="30">
        <f t="shared" ca="1" si="8"/>
        <v>3.8008244248768891E-2</v>
      </c>
      <c r="E200" s="31">
        <f t="shared" ca="1" si="7"/>
        <v>7.2970696847666767</v>
      </c>
    </row>
    <row r="201" spans="2:5" x14ac:dyDescent="0.25">
      <c r="B201" s="30">
        <f t="shared" ca="1" si="8"/>
        <v>4.4549565119584356E-2</v>
      </c>
      <c r="C201" s="30">
        <f t="shared" ca="1" si="8"/>
        <v>5.6004305554317236E-4</v>
      </c>
      <c r="D201" s="30">
        <f t="shared" ca="1" si="8"/>
        <v>3.51214549724033E-2</v>
      </c>
      <c r="E201" s="31">
        <f t="shared" ca="1" si="7"/>
        <v>7.5176223991890181</v>
      </c>
    </row>
    <row r="202" spans="2:5" x14ac:dyDescent="0.25">
      <c r="B202" s="30">
        <f t="shared" ca="1" si="8"/>
        <v>4.7477295640392297E-2</v>
      </c>
      <c r="C202" s="30">
        <f t="shared" ca="1" si="8"/>
        <v>5.0111978977369844E-4</v>
      </c>
      <c r="D202" s="30">
        <f t="shared" ca="1" si="8"/>
        <v>3.4743785500121929E-2</v>
      </c>
      <c r="E202" s="31">
        <f t="shared" ca="1" si="7"/>
        <v>7.0962254403051963</v>
      </c>
    </row>
    <row r="203" spans="2:5" x14ac:dyDescent="0.25">
      <c r="B203" s="30">
        <f t="shared" ca="1" si="8"/>
        <v>3.400709152888802E-2</v>
      </c>
      <c r="C203" s="30">
        <f t="shared" ca="1" si="8"/>
        <v>5.1508979180938644E-4</v>
      </c>
      <c r="D203" s="30">
        <f t="shared" ca="1" si="8"/>
        <v>3.4861698756513709E-2</v>
      </c>
      <c r="E203" s="31">
        <f t="shared" ca="1" si="7"/>
        <v>8.4368571477247052</v>
      </c>
    </row>
    <row r="204" spans="2:5" x14ac:dyDescent="0.25">
      <c r="B204" s="30">
        <f t="shared" ca="1" si="8"/>
        <v>4.0144175479875616E-2</v>
      </c>
      <c r="C204" s="30">
        <f t="shared" ca="1" si="8"/>
        <v>5.5956154269903261E-4</v>
      </c>
      <c r="D204" s="30">
        <f t="shared" ca="1" si="8"/>
        <v>3.5345792462773945E-2</v>
      </c>
      <c r="E204" s="31">
        <f t="shared" ca="1" si="7"/>
        <v>7.904618929043929</v>
      </c>
    </row>
    <row r="205" spans="2:5" x14ac:dyDescent="0.25">
      <c r="B205" s="30">
        <f t="shared" ca="1" si="8"/>
        <v>4.6522292967519897E-2</v>
      </c>
      <c r="C205" s="30">
        <f t="shared" ca="1" si="8"/>
        <v>5.374646044831277E-4</v>
      </c>
      <c r="D205" s="30">
        <f t="shared" ca="1" si="8"/>
        <v>3.4325013942578725E-2</v>
      </c>
      <c r="E205" s="31">
        <f t="shared" ca="1" si="7"/>
        <v>7.3220172352633162</v>
      </c>
    </row>
    <row r="206" spans="2:5" x14ac:dyDescent="0.25">
      <c r="B206" s="30">
        <f t="shared" ca="1" si="8"/>
        <v>3.7246857525691034E-2</v>
      </c>
      <c r="C206" s="30">
        <f t="shared" ca="1" si="8"/>
        <v>4.9307336092679693E-4</v>
      </c>
      <c r="D206" s="30">
        <f t="shared" ca="1" si="8"/>
        <v>3.539256501314697E-2</v>
      </c>
      <c r="E206" s="31">
        <f t="shared" ca="1" si="7"/>
        <v>7.9405580803562312</v>
      </c>
    </row>
    <row r="207" spans="2:5" x14ac:dyDescent="0.25">
      <c r="B207" s="30">
        <f t="shared" ca="1" si="8"/>
        <v>5.1006801456634665E-2</v>
      </c>
      <c r="C207" s="30">
        <f t="shared" ca="1" si="8"/>
        <v>5.5309218065842218E-4</v>
      </c>
      <c r="D207" s="30">
        <f t="shared" ca="1" si="8"/>
        <v>3.4749289389662874E-2</v>
      </c>
      <c r="E207" s="31">
        <f t="shared" ca="1" si="7"/>
        <v>7.0223490313303625</v>
      </c>
    </row>
    <row r="208" spans="2:5" x14ac:dyDescent="0.25">
      <c r="B208" s="30">
        <f t="shared" ca="1" si="8"/>
        <v>4.1003844714977256E-2</v>
      </c>
      <c r="C208" s="30">
        <f t="shared" ca="1" si="8"/>
        <v>5.3258283193500827E-4</v>
      </c>
      <c r="D208" s="30">
        <f t="shared" ca="1" si="8"/>
        <v>3.5458051580762137E-2</v>
      </c>
      <c r="E208" s="31">
        <f t="shared" ca="1" si="7"/>
        <v>7.7159889520695648</v>
      </c>
    </row>
    <row r="209" spans="2:5" x14ac:dyDescent="0.25">
      <c r="B209" s="30">
        <f t="shared" ca="1" si="8"/>
        <v>4.7494789497155049E-2</v>
      </c>
      <c r="C209" s="30">
        <f t="shared" ca="1" si="8"/>
        <v>6.7183757488933362E-4</v>
      </c>
      <c r="D209" s="30">
        <f t="shared" ca="1" si="8"/>
        <v>3.7467300211864361E-2</v>
      </c>
      <c r="E209" s="31">
        <f t="shared" ca="1" si="7"/>
        <v>7.5051358278890463</v>
      </c>
    </row>
    <row r="210" spans="2:5" x14ac:dyDescent="0.25">
      <c r="B210" s="30">
        <f t="shared" ca="1" si="8"/>
        <v>4.7754599987973843E-2</v>
      </c>
      <c r="C210" s="30">
        <f t="shared" ca="1" si="8"/>
        <v>7.3712335052777153E-4</v>
      </c>
      <c r="D210" s="30">
        <f t="shared" ca="1" si="8"/>
        <v>3.647967766132592E-2</v>
      </c>
      <c r="E210" s="31">
        <f t="shared" ca="1" si="7"/>
        <v>7.7205260582894439</v>
      </c>
    </row>
    <row r="211" spans="2:5" x14ac:dyDescent="0.25">
      <c r="B211" s="30">
        <f t="shared" ca="1" si="8"/>
        <v>4.6160935710777541E-2</v>
      </c>
      <c r="C211" s="30">
        <f t="shared" ca="1" si="8"/>
        <v>3.6210420284782548E-4</v>
      </c>
      <c r="D211" s="30">
        <f t="shared" ca="1" si="8"/>
        <v>3.2109108851006027E-2</v>
      </c>
      <c r="E211" s="31">
        <f t="shared" ca="1" si="7"/>
        <v>6.7565699357320952</v>
      </c>
    </row>
    <row r="212" spans="2:5" x14ac:dyDescent="0.25">
      <c r="B212" s="30">
        <f t="shared" ca="1" si="8"/>
        <v>4.8412752656849328E-2</v>
      </c>
      <c r="C212" s="30">
        <f t="shared" ca="1" si="8"/>
        <v>5.7109335455836525E-4</v>
      </c>
      <c r="D212" s="30">
        <f t="shared" ca="1" si="8"/>
        <v>3.1074937726427894E-2</v>
      </c>
      <c r="E212" s="31">
        <f t="shared" ca="1" si="7"/>
        <v>7.4812069457989407</v>
      </c>
    </row>
    <row r="213" spans="2:5" x14ac:dyDescent="0.25">
      <c r="B213" s="30">
        <f t="shared" ca="1" si="8"/>
        <v>4.329925022210708E-2</v>
      </c>
      <c r="C213" s="30">
        <f t="shared" ca="1" si="8"/>
        <v>5.438118061464719E-4</v>
      </c>
      <c r="D213" s="30">
        <f t="shared" ca="1" si="8"/>
        <v>3.6131715363258265E-2</v>
      </c>
      <c r="E213" s="31">
        <f t="shared" ca="1" si="7"/>
        <v>7.5126371589582144</v>
      </c>
    </row>
    <row r="214" spans="2:5" x14ac:dyDescent="0.25">
      <c r="B214" s="30">
        <f t="shared" ca="1" si="8"/>
        <v>4.3645628484756477E-2</v>
      </c>
      <c r="C214" s="30">
        <f t="shared" ca="1" si="8"/>
        <v>4.1901117054980063E-4</v>
      </c>
      <c r="D214" s="30">
        <f t="shared" ca="1" si="8"/>
        <v>3.6425907233049906E-2</v>
      </c>
      <c r="E214" s="31">
        <f t="shared" ca="1" si="7"/>
        <v>6.9838560272361896</v>
      </c>
    </row>
    <row r="215" spans="2:5" x14ac:dyDescent="0.25">
      <c r="B215" s="30">
        <f t="shared" ca="1" si="8"/>
        <v>4.7823084135164118E-2</v>
      </c>
      <c r="C215" s="30">
        <f t="shared" ca="1" si="8"/>
        <v>3.064672909688079E-4</v>
      </c>
      <c r="D215" s="30">
        <f t="shared" ca="1" si="8"/>
        <v>3.6148604723850022E-2</v>
      </c>
      <c r="E215" s="31">
        <f t="shared" ca="1" si="7"/>
        <v>6.1723803207479753</v>
      </c>
    </row>
    <row r="216" spans="2:5" x14ac:dyDescent="0.25">
      <c r="B216" s="30">
        <f t="shared" ca="1" si="8"/>
        <v>4.6741239560303335E-2</v>
      </c>
      <c r="C216" s="30">
        <f t="shared" ca="1" si="8"/>
        <v>3.4593046830821051E-4</v>
      </c>
      <c r="D216" s="30">
        <f t="shared" ca="1" si="8"/>
        <v>3.5872769892781813E-2</v>
      </c>
      <c r="E216" s="31">
        <f t="shared" ca="1" si="7"/>
        <v>6.4514826529497817</v>
      </c>
    </row>
    <row r="217" spans="2:5" x14ac:dyDescent="0.25">
      <c r="B217" s="30">
        <f t="shared" ca="1" si="8"/>
        <v>4.4607012588949467E-2</v>
      </c>
      <c r="C217" s="30">
        <f t="shared" ca="1" si="8"/>
        <v>3.7571514595766641E-4</v>
      </c>
      <c r="D217" s="30">
        <f t="shared" ca="1" si="8"/>
        <v>3.6649852807824283E-2</v>
      </c>
      <c r="E217" s="31">
        <f t="shared" ca="1" si="7"/>
        <v>6.7078310906984031</v>
      </c>
    </row>
    <row r="218" spans="2:5" x14ac:dyDescent="0.25">
      <c r="B218" s="30">
        <f t="shared" ca="1" si="8"/>
        <v>4.474713330913159E-2</v>
      </c>
      <c r="C218" s="30">
        <f t="shared" ca="1" si="8"/>
        <v>4.1643496578453132E-4</v>
      </c>
      <c r="D218" s="30">
        <f t="shared" ca="1" si="8"/>
        <v>3.3799222340882548E-2</v>
      </c>
      <c r="E218" s="31">
        <f t="shared" ca="1" si="7"/>
        <v>7.0197083447846529</v>
      </c>
    </row>
    <row r="219" spans="2:5" x14ac:dyDescent="0.25">
      <c r="B219" s="30">
        <f t="shared" ca="1" si="8"/>
        <v>3.9632230716851652E-2</v>
      </c>
      <c r="C219" s="30">
        <f t="shared" ca="1" si="8"/>
        <v>3.337061351633032E-4</v>
      </c>
      <c r="D219" s="30">
        <f t="shared" ca="1" si="8"/>
        <v>3.6604015430281453E-2</v>
      </c>
      <c r="E219" s="31">
        <f t="shared" ca="1" si="7"/>
        <v>6.9067358005606643</v>
      </c>
    </row>
    <row r="220" spans="2:5" x14ac:dyDescent="0.25">
      <c r="B220" s="30">
        <f t="shared" ca="1" si="8"/>
        <v>5.2251382217879873E-2</v>
      </c>
      <c r="C220" s="30">
        <f t="shared" ca="1" si="8"/>
        <v>6.2824624187142648E-4</v>
      </c>
      <c r="D220" s="30">
        <f t="shared" ca="1" si="8"/>
        <v>3.555876548356738E-2</v>
      </c>
      <c r="E220" s="31">
        <f t="shared" ca="1" si="7"/>
        <v>7.1279924764242146</v>
      </c>
    </row>
    <row r="221" spans="2:5" x14ac:dyDescent="0.25">
      <c r="B221" s="30">
        <f t="shared" ca="1" si="8"/>
        <v>4.3743569271534881E-2</v>
      </c>
      <c r="C221" s="30">
        <f t="shared" ca="1" si="8"/>
        <v>4.2066706794414299E-4</v>
      </c>
      <c r="D221" s="30">
        <f t="shared" ca="1" si="8"/>
        <v>3.6067722744172387E-2</v>
      </c>
      <c r="E221" s="31">
        <f t="shared" ca="1" si="7"/>
        <v>7.0007548553656109</v>
      </c>
    </row>
    <row r="222" spans="2:5" x14ac:dyDescent="0.25">
      <c r="B222" s="30">
        <f t="shared" ca="1" si="8"/>
        <v>4.138482337644054E-2</v>
      </c>
      <c r="C222" s="30">
        <f t="shared" ca="1" si="8"/>
        <v>3.2726383046916289E-4</v>
      </c>
      <c r="D222" s="30">
        <f t="shared" ca="1" si="8"/>
        <v>3.4917004565552023E-2</v>
      </c>
      <c r="E222" s="31">
        <f t="shared" ca="1" si="7"/>
        <v>6.8067381248600043</v>
      </c>
    </row>
    <row r="223" spans="2:5" x14ac:dyDescent="0.25">
      <c r="B223" s="30">
        <f t="shared" ca="1" si="8"/>
        <v>4.4225463596138291E-2</v>
      </c>
      <c r="C223" s="30">
        <f t="shared" ca="1" si="8"/>
        <v>5.4611151388370724E-4</v>
      </c>
      <c r="D223" s="30">
        <f t="shared" ca="1" si="8"/>
        <v>3.3635803302397821E-2</v>
      </c>
      <c r="E223" s="31">
        <f t="shared" ca="1" si="7"/>
        <v>7.5803232846281494</v>
      </c>
    </row>
    <row r="224" spans="2:5" x14ac:dyDescent="0.25">
      <c r="B224" s="30">
        <f t="shared" ca="1" si="8"/>
        <v>4.7782014141362766E-2</v>
      </c>
      <c r="C224" s="30">
        <f t="shared" ca="1" si="8"/>
        <v>5.2314358973963788E-4</v>
      </c>
      <c r="D224" s="30">
        <f t="shared" ca="1" si="8"/>
        <v>3.6302524353527113E-2</v>
      </c>
      <c r="E224" s="31">
        <f t="shared" ca="1" si="7"/>
        <v>7.0719681927402238</v>
      </c>
    </row>
    <row r="225" spans="2:5" x14ac:dyDescent="0.25">
      <c r="B225" s="30">
        <f t="shared" ca="1" si="8"/>
        <v>4.2046793377834082E-2</v>
      </c>
      <c r="C225" s="30">
        <f t="shared" ca="1" si="8"/>
        <v>4.2988950865682633E-4</v>
      </c>
      <c r="D225" s="30">
        <f t="shared" ca="1" si="8"/>
        <v>3.41080727634928E-2</v>
      </c>
      <c r="E225" s="31">
        <f t="shared" ca="1" si="7"/>
        <v>7.2838709061791977</v>
      </c>
    </row>
    <row r="226" spans="2:5" x14ac:dyDescent="0.25">
      <c r="B226" s="30">
        <f t="shared" ca="1" si="8"/>
        <v>3.9126367511259884E-2</v>
      </c>
      <c r="C226" s="30">
        <f t="shared" ca="1" si="8"/>
        <v>5.4064451462363695E-4</v>
      </c>
      <c r="D226" s="30">
        <f t="shared" ca="1" si="8"/>
        <v>3.3065996879637745E-2</v>
      </c>
      <c r="E226" s="31">
        <f t="shared" ca="1" si="7"/>
        <v>8.0737832634478135</v>
      </c>
    </row>
    <row r="227" spans="2:5" x14ac:dyDescent="0.25">
      <c r="B227" s="30">
        <f t="shared" ca="1" si="8"/>
        <v>4.7471495009162541E-2</v>
      </c>
      <c r="C227" s="30">
        <f t="shared" ca="1" si="8"/>
        <v>4.4188611650704983E-4</v>
      </c>
      <c r="D227" s="30">
        <f t="shared" ca="1" si="8"/>
        <v>3.6580850556277536E-2</v>
      </c>
      <c r="E227" s="31">
        <f t="shared" ca="1" si="7"/>
        <v>6.7808827373319751</v>
      </c>
    </row>
    <row r="228" spans="2:5" x14ac:dyDescent="0.25">
      <c r="B228" s="30">
        <f t="shared" ca="1" si="8"/>
        <v>4.2388741140314629E-2</v>
      </c>
      <c r="C228" s="30">
        <f t="shared" ca="1" si="8"/>
        <v>5.6130988675585924E-4</v>
      </c>
      <c r="D228" s="30">
        <f t="shared" ca="1" si="8"/>
        <v>3.7211519010056975E-2</v>
      </c>
      <c r="E228" s="31">
        <f t="shared" ca="1" si="7"/>
        <v>7.5972433223999971</v>
      </c>
    </row>
    <row r="229" spans="2:5" x14ac:dyDescent="0.25">
      <c r="B229" s="30">
        <f t="shared" ca="1" si="8"/>
        <v>4.5567168269812393E-2</v>
      </c>
      <c r="C229" s="30">
        <f t="shared" ca="1" si="8"/>
        <v>5.3262905045722354E-4</v>
      </c>
      <c r="D229" s="30">
        <f t="shared" ca="1" si="8"/>
        <v>3.7178191171195439E-2</v>
      </c>
      <c r="E229" s="31">
        <f t="shared" ca="1" si="7"/>
        <v>7.2308784939955864</v>
      </c>
    </row>
    <row r="230" spans="2:5" x14ac:dyDescent="0.25">
      <c r="B230" s="30">
        <f t="shared" ca="1" si="8"/>
        <v>4.2759916083721553E-2</v>
      </c>
      <c r="C230" s="30">
        <f t="shared" ca="1" si="8"/>
        <v>4.3569928758444031E-4</v>
      </c>
      <c r="D230" s="30">
        <f t="shared" ca="1" si="8"/>
        <v>3.5244586649951816E-2</v>
      </c>
      <c r="E230" s="31">
        <f t="shared" ca="1" si="7"/>
        <v>7.1871353952914383</v>
      </c>
    </row>
    <row r="231" spans="2:5" x14ac:dyDescent="0.25">
      <c r="B231" s="30">
        <f t="shared" ca="1" si="8"/>
        <v>4.5751100686698382E-2</v>
      </c>
      <c r="C231" s="30">
        <f t="shared" ca="1" si="8"/>
        <v>5.1371613410663595E-4</v>
      </c>
      <c r="D231" s="30">
        <f t="shared" ca="1" si="8"/>
        <v>3.6143989966970921E-2</v>
      </c>
      <c r="E231" s="31">
        <f t="shared" ca="1" si="7"/>
        <v>7.2015996208128303</v>
      </c>
    </row>
    <row r="232" spans="2:5" x14ac:dyDescent="0.25">
      <c r="B232" s="30">
        <f t="shared" ca="1" si="8"/>
        <v>5.0656625595715057E-2</v>
      </c>
      <c r="C232" s="30">
        <f t="shared" ca="1" si="8"/>
        <v>3.9412342569520713E-4</v>
      </c>
      <c r="D232" s="30">
        <f t="shared" ca="1" si="8"/>
        <v>3.5345218406755356E-2</v>
      </c>
      <c r="E232" s="31">
        <f t="shared" ca="1" si="7"/>
        <v>6.4311954695317226</v>
      </c>
    </row>
    <row r="233" spans="2:5" x14ac:dyDescent="0.25">
      <c r="B233" s="30">
        <f t="shared" ca="1" si="8"/>
        <v>4.5723560606756898E-2</v>
      </c>
      <c r="C233" s="30">
        <f t="shared" ca="1" si="8"/>
        <v>3.3816586612337427E-4</v>
      </c>
      <c r="D233" s="30">
        <f t="shared" ca="1" si="8"/>
        <v>3.4713600275699877E-2</v>
      </c>
      <c r="E233" s="31">
        <f t="shared" ca="1" si="7"/>
        <v>6.5397739851021148</v>
      </c>
    </row>
    <row r="234" spans="2:5" x14ac:dyDescent="0.25">
      <c r="B234" s="30">
        <f t="shared" ca="1" si="8"/>
        <v>4.4972812340899712E-2</v>
      </c>
      <c r="C234" s="30">
        <f t="shared" ca="1" si="8"/>
        <v>4.8545909475142729E-4</v>
      </c>
      <c r="D234" s="30">
        <f t="shared" ca="1" si="8"/>
        <v>3.3263342233752206E-2</v>
      </c>
      <c r="E234" s="31">
        <f t="shared" ca="1" si="7"/>
        <v>7.3133045350946286</v>
      </c>
    </row>
    <row r="235" spans="2:5" x14ac:dyDescent="0.25">
      <c r="B235" s="30">
        <f t="shared" ca="1" si="8"/>
        <v>4.89313188411062E-2</v>
      </c>
      <c r="C235" s="30">
        <f t="shared" ca="1" si="8"/>
        <v>4.5410281922546655E-4</v>
      </c>
      <c r="D235" s="30">
        <f t="shared" ca="1" si="8"/>
        <v>3.3025955309837249E-2</v>
      </c>
      <c r="E235" s="31">
        <f t="shared" ca="1" si="7"/>
        <v>6.9045790775492835</v>
      </c>
    </row>
    <row r="236" spans="2:5" x14ac:dyDescent="0.25">
      <c r="B236" s="30">
        <f t="shared" ca="1" si="8"/>
        <v>5.0806509488302003E-2</v>
      </c>
      <c r="C236" s="30">
        <f t="shared" ca="1" si="8"/>
        <v>6.7252209408427048E-4</v>
      </c>
      <c r="D236" s="30">
        <f t="shared" ca="1" si="8"/>
        <v>3.5767550901729575E-2</v>
      </c>
      <c r="E236" s="31">
        <f t="shared" ca="1" si="7"/>
        <v>7.3462543438011654</v>
      </c>
    </row>
    <row r="237" spans="2:5" x14ac:dyDescent="0.25">
      <c r="B237" s="30">
        <f t="shared" ca="1" si="8"/>
        <v>3.6319701129771023E-2</v>
      </c>
      <c r="C237" s="30">
        <f t="shared" ca="1" si="8"/>
        <v>5.3564000473841798E-4</v>
      </c>
      <c r="D237" s="30">
        <f t="shared" ca="1" si="8"/>
        <v>3.7219416077382279E-2</v>
      </c>
      <c r="E237" s="31">
        <f t="shared" ca="1" si="7"/>
        <v>8.1087141665724864</v>
      </c>
    </row>
    <row r="238" spans="2:5" x14ac:dyDescent="0.25">
      <c r="B238" s="30">
        <f t="shared" ca="1" si="8"/>
        <v>4.6495392389629721E-2</v>
      </c>
      <c r="C238" s="30">
        <f t="shared" ca="1" si="8"/>
        <v>3.5919250137207752E-4</v>
      </c>
      <c r="D238" s="30">
        <f t="shared" ca="1" si="8"/>
        <v>3.3208230101262101E-2</v>
      </c>
      <c r="E238" s="31">
        <f t="shared" ca="1" si="7"/>
        <v>6.6608011049788667</v>
      </c>
    </row>
    <row r="239" spans="2:5" x14ac:dyDescent="0.25">
      <c r="B239" s="30">
        <f t="shared" ca="1" si="8"/>
        <v>3.6632088833224836E-2</v>
      </c>
      <c r="C239" s="30">
        <f t="shared" ca="1" si="8"/>
        <v>3.2030702000251368E-4</v>
      </c>
      <c r="D239" s="30">
        <f t="shared" ca="1" si="8"/>
        <v>3.1577864515745548E-2</v>
      </c>
      <c r="E239" s="31">
        <f t="shared" ca="1" si="7"/>
        <v>7.3820748408208017</v>
      </c>
    </row>
    <row r="240" spans="2:5" x14ac:dyDescent="0.25">
      <c r="B240" s="30">
        <f t="shared" ca="1" si="8"/>
        <v>3.7978666369967183E-2</v>
      </c>
      <c r="C240" s="30">
        <f t="shared" ca="1" si="8"/>
        <v>5.6665475452046335E-4</v>
      </c>
      <c r="D240" s="30">
        <f t="shared" ca="1" si="8"/>
        <v>3.4125162954654044E-2</v>
      </c>
      <c r="E240" s="31">
        <f t="shared" ca="1" si="7"/>
        <v>8.227665763303607</v>
      </c>
    </row>
    <row r="241" spans="2:5" x14ac:dyDescent="0.25">
      <c r="B241" s="30">
        <f t="shared" ca="1" si="8"/>
        <v>4.3136479842226239E-2</v>
      </c>
      <c r="C241" s="30">
        <f t="shared" ca="1" si="8"/>
        <v>3.8824802561349277E-4</v>
      </c>
      <c r="D241" s="30">
        <f t="shared" ca="1" si="8"/>
        <v>3.4595782508102468E-2</v>
      </c>
      <c r="E241" s="31">
        <f t="shared" ca="1" si="7"/>
        <v>6.9807063204321569</v>
      </c>
    </row>
    <row r="242" spans="2:5" x14ac:dyDescent="0.25">
      <c r="B242" s="30">
        <f t="shared" ca="1" si="8"/>
        <v>3.4264392837078057E-2</v>
      </c>
      <c r="C242" s="30">
        <f t="shared" ca="1" si="8"/>
        <v>5.9306037077175517E-4</v>
      </c>
      <c r="D242" s="30">
        <f t="shared" ca="1" si="8"/>
        <v>3.6166446326064618E-2</v>
      </c>
      <c r="E242" s="31">
        <f t="shared" ca="1" si="7"/>
        <v>8.6340898677518769</v>
      </c>
    </row>
    <row r="243" spans="2:5" x14ac:dyDescent="0.25">
      <c r="B243" s="30">
        <f t="shared" ca="1" si="8"/>
        <v>4.1696801861814507E-2</v>
      </c>
      <c r="C243" s="30">
        <f t="shared" ca="1" si="8"/>
        <v>5.2188178846209875E-4</v>
      </c>
      <c r="D243" s="30">
        <f t="shared" ca="1" si="8"/>
        <v>3.6245551749458878E-2</v>
      </c>
      <c r="E243" s="31">
        <f t="shared" ca="1" si="7"/>
        <v>7.5687961516132969</v>
      </c>
    </row>
    <row r="244" spans="2:5" x14ac:dyDescent="0.25">
      <c r="B244" s="30">
        <f t="shared" ca="1" si="8"/>
        <v>4.1462694625054849E-2</v>
      </c>
      <c r="C244" s="30">
        <f t="shared" ca="1" si="8"/>
        <v>5.9185792768213575E-4</v>
      </c>
      <c r="D244" s="30">
        <f t="shared" ca="1" si="8"/>
        <v>3.3282899118179943E-2</v>
      </c>
      <c r="E244" s="31">
        <f t="shared" ca="1" si="7"/>
        <v>8.0152305333746607</v>
      </c>
    </row>
    <row r="245" spans="2:5" x14ac:dyDescent="0.25">
      <c r="B245" s="30">
        <f t="shared" ca="1" si="8"/>
        <v>4.7876128519044651E-2</v>
      </c>
      <c r="C245" s="30">
        <f t="shared" ca="1" si="8"/>
        <v>5.274296855614899E-4</v>
      </c>
      <c r="D245" s="30">
        <f t="shared" ca="1" si="8"/>
        <v>3.5956412375630603E-2</v>
      </c>
      <c r="E245" s="31">
        <f t="shared" ca="1" si="7"/>
        <v>7.097344383669749</v>
      </c>
    </row>
    <row r="246" spans="2:5" x14ac:dyDescent="0.25">
      <c r="B246" s="30">
        <f t="shared" ca="1" si="8"/>
        <v>4.0779175469758296E-2</v>
      </c>
      <c r="C246" s="30">
        <f t="shared" ca="1" si="8"/>
        <v>4.5499023969069351E-4</v>
      </c>
      <c r="D246" s="30">
        <f t="shared" ca="1" si="8"/>
        <v>3.3503889784800754E-2</v>
      </c>
      <c r="E246" s="31">
        <f t="shared" ca="1" si="7"/>
        <v>7.5392146399636752</v>
      </c>
    </row>
    <row r="247" spans="2:5" x14ac:dyDescent="0.25">
      <c r="B247" s="30">
        <f t="shared" ca="1" si="8"/>
        <v>4.4523641658591379E-2</v>
      </c>
      <c r="C247" s="30">
        <f t="shared" ca="1" si="8"/>
        <v>5.4468740337089818E-4</v>
      </c>
      <c r="D247" s="30">
        <f t="shared" ca="1" si="8"/>
        <v>3.4470304983081783E-2</v>
      </c>
      <c r="E247" s="31">
        <f t="shared" ca="1" si="7"/>
        <v>7.5021958139710359</v>
      </c>
    </row>
    <row r="248" spans="2:5" x14ac:dyDescent="0.25">
      <c r="B248" s="30">
        <f t="shared" ca="1" si="8"/>
        <v>4.3649435307038194E-2</v>
      </c>
      <c r="C248" s="30">
        <f t="shared" ca="1" si="8"/>
        <v>5.1829834989140398E-4</v>
      </c>
      <c r="D248" s="30">
        <f t="shared" ca="1" si="8"/>
        <v>3.5148287895016929E-2</v>
      </c>
      <c r="E248" s="31">
        <f t="shared" ca="1" si="7"/>
        <v>7.443119758880635</v>
      </c>
    </row>
    <row r="249" spans="2:5" x14ac:dyDescent="0.25">
      <c r="B249" s="30">
        <f t="shared" ca="1" si="8"/>
        <v>4.9114026909894803E-2</v>
      </c>
      <c r="C249" s="30">
        <f t="shared" ca="1" si="8"/>
        <v>5.2540265149143438E-4</v>
      </c>
      <c r="D249" s="30">
        <f t="shared" ca="1" si="8"/>
        <v>3.5083400831997014E-2</v>
      </c>
      <c r="E249" s="31">
        <f t="shared" ca="1" si="7"/>
        <v>7.0448366462672665</v>
      </c>
    </row>
    <row r="250" spans="2:5" x14ac:dyDescent="0.25">
      <c r="B250" s="30">
        <f t="shared" ca="1" si="8"/>
        <v>3.9297499125328247E-2</v>
      </c>
      <c r="C250" s="30">
        <f t="shared" ca="1" si="8"/>
        <v>6.0500195474096747E-4</v>
      </c>
      <c r="D250" s="30">
        <f t="shared" ca="1" si="8"/>
        <v>3.5128224895757336E-2</v>
      </c>
      <c r="E250" s="31">
        <f t="shared" ca="1" si="7"/>
        <v>8.1651585875521882</v>
      </c>
    </row>
    <row r="251" spans="2:5" x14ac:dyDescent="0.25">
      <c r="B251" s="30">
        <f t="shared" ca="1" si="8"/>
        <v>4.2486727811859366E-2</v>
      </c>
      <c r="C251" s="30">
        <f t="shared" ca="1" si="8"/>
        <v>4.3785483884450579E-4</v>
      </c>
      <c r="D251" s="30">
        <f t="shared" ca="1" si="8"/>
        <v>3.5066104084142541E-2</v>
      </c>
      <c r="E251" s="31">
        <f t="shared" ca="1" si="7"/>
        <v>7.2287300990080778</v>
      </c>
    </row>
    <row r="252" spans="2:5" x14ac:dyDescent="0.25">
      <c r="B252" s="30">
        <f t="shared" ca="1" si="8"/>
        <v>4.7233560724708613E-2</v>
      </c>
      <c r="C252" s="30">
        <f t="shared" ca="1" si="8"/>
        <v>5.3558016164023973E-4</v>
      </c>
      <c r="D252" s="30">
        <f t="shared" ca="1" si="8"/>
        <v>3.4545221297446596E-2</v>
      </c>
      <c r="E252" s="31">
        <f t="shared" ca="1" si="7"/>
        <v>7.2481345874848264</v>
      </c>
    </row>
    <row r="253" spans="2:5" x14ac:dyDescent="0.25">
      <c r="B253" s="30">
        <f t="shared" ca="1" si="8"/>
        <v>3.5458381216082926E-2</v>
      </c>
      <c r="C253" s="30">
        <f t="shared" ca="1" si="8"/>
        <v>2.7329808992540029E-4</v>
      </c>
      <c r="D253" s="30">
        <f t="shared" ca="1" si="8"/>
        <v>3.4742726814985095E-2</v>
      </c>
      <c r="E253" s="31">
        <f t="shared" ca="1" si="7"/>
        <v>7.0331216718432046</v>
      </c>
    </row>
    <row r="254" spans="2:5" x14ac:dyDescent="0.25">
      <c r="B254" s="30">
        <f t="shared" ca="1" si="8"/>
        <v>3.749454045718037E-2</v>
      </c>
      <c r="C254" s="30">
        <f t="shared" ca="1" si="8"/>
        <v>4.8690199456867371E-4</v>
      </c>
      <c r="D254" s="30">
        <f t="shared" ca="1" si="8"/>
        <v>3.4961197959510262E-2</v>
      </c>
      <c r="E254" s="31">
        <f t="shared" ca="1" si="7"/>
        <v>7.9136118653480736</v>
      </c>
    </row>
    <row r="255" spans="2:5" x14ac:dyDescent="0.25">
      <c r="B255" s="30">
        <f t="shared" ca="1" si="8"/>
        <v>4.9689881816423691E-2</v>
      </c>
      <c r="C255" s="30">
        <f t="shared" ca="1" si="8"/>
        <v>5.5150783788566928E-4</v>
      </c>
      <c r="D255" s="30">
        <f t="shared" ca="1" si="8"/>
        <v>3.4990188173442828E-2</v>
      </c>
      <c r="E255" s="31">
        <f t="shared" ca="1" si="7"/>
        <v>7.0968685424797</v>
      </c>
    </row>
    <row r="256" spans="2:5" x14ac:dyDescent="0.25">
      <c r="B256" s="30">
        <f t="shared" ca="1" si="8"/>
        <v>3.6911265140666373E-2</v>
      </c>
      <c r="C256" s="30">
        <f t="shared" ca="1" si="8"/>
        <v>6.6854163477475526E-4</v>
      </c>
      <c r="D256" s="30">
        <f t="shared" ca="1" si="8"/>
        <v>3.4428117948686207E-2</v>
      </c>
      <c r="E256" s="31">
        <f t="shared" ca="1" si="7"/>
        <v>8.6912446998733746</v>
      </c>
    </row>
    <row r="257" spans="2:5" x14ac:dyDescent="0.25">
      <c r="B257" s="30">
        <f t="shared" ca="1" si="8"/>
        <v>3.9377013394367326E-2</v>
      </c>
      <c r="C257" s="30">
        <f t="shared" ca="1" si="8"/>
        <v>4.9651699596302116E-4</v>
      </c>
      <c r="D257" s="30">
        <f t="shared" ca="1" si="8"/>
        <v>3.7232386446097103E-2</v>
      </c>
      <c r="E257" s="31">
        <f t="shared" ca="1" si="7"/>
        <v>7.6365412415184277</v>
      </c>
    </row>
    <row r="258" spans="2:5" x14ac:dyDescent="0.25">
      <c r="B258" s="30">
        <f t="shared" ca="1" si="8"/>
        <v>4.7830178330246588E-2</v>
      </c>
      <c r="C258" s="30">
        <f t="shared" ca="1" si="8"/>
        <v>6.5781645420613861E-4</v>
      </c>
      <c r="D258" s="30">
        <f t="shared" ca="1" si="8"/>
        <v>3.6187823764631734E-2</v>
      </c>
      <c r="E258" s="31">
        <f t="shared" ca="1" si="7"/>
        <v>7.5052930248033256</v>
      </c>
    </row>
    <row r="259" spans="2:5" x14ac:dyDescent="0.25">
      <c r="B259" s="30">
        <f t="shared" ca="1" si="8"/>
        <v>4.6413568520029307E-2</v>
      </c>
      <c r="C259" s="30">
        <f t="shared" ca="1" si="8"/>
        <v>4.6072483019172215E-4</v>
      </c>
      <c r="D259" s="30">
        <f t="shared" ca="1" si="8"/>
        <v>3.4392511144563161E-2</v>
      </c>
      <c r="E259" s="31">
        <f t="shared" ca="1" si="7"/>
        <v>7.042065105317179</v>
      </c>
    </row>
    <row r="260" spans="2:5" x14ac:dyDescent="0.25">
      <c r="B260" s="30">
        <f t="shared" ca="1" si="8"/>
        <v>4.7731718127226548E-2</v>
      </c>
      <c r="C260" s="30">
        <f t="shared" ca="1" si="8"/>
        <v>4.7556492582558437E-4</v>
      </c>
      <c r="D260" s="30">
        <f t="shared" ca="1" si="8"/>
        <v>3.4863569517676697E-2</v>
      </c>
      <c r="E260" s="31">
        <f t="shared" ca="1" si="7"/>
        <v>6.9765047882680413</v>
      </c>
    </row>
    <row r="261" spans="2:5" x14ac:dyDescent="0.25">
      <c r="B261" s="30">
        <f t="shared" ca="1" si="8"/>
        <v>4.1772721812255359E-2</v>
      </c>
      <c r="C261" s="30">
        <f t="shared" ca="1" si="8"/>
        <v>4.573548891371672E-4</v>
      </c>
      <c r="D261" s="30">
        <f t="shared" ca="1" si="8"/>
        <v>3.2597728077941777E-2</v>
      </c>
      <c r="E261" s="31">
        <f t="shared" ref="E261:E324" ca="1" si="9">SQRT(2*9.81*SQRT(C261*D261)/(B261*(D261-C261)))</f>
        <v>7.5116928540506693</v>
      </c>
    </row>
    <row r="262" spans="2:5" x14ac:dyDescent="0.25">
      <c r="B262" s="30">
        <f t="shared" ref="B262:D325" ca="1" si="10">NORMSINV(RAND())*B$4+B$3</f>
        <v>4.945617770494512E-2</v>
      </c>
      <c r="C262" s="30">
        <f t="shared" ca="1" si="10"/>
        <v>4.68512679334978E-4</v>
      </c>
      <c r="D262" s="30">
        <f t="shared" ca="1" si="10"/>
        <v>3.5068062989984973E-2</v>
      </c>
      <c r="E262" s="31">
        <f t="shared" ca="1" si="9"/>
        <v>6.8172980545670168</v>
      </c>
    </row>
    <row r="263" spans="2:5" x14ac:dyDescent="0.25">
      <c r="B263" s="30">
        <f t="shared" ca="1" si="10"/>
        <v>4.3577079267786395E-2</v>
      </c>
      <c r="C263" s="30">
        <f t="shared" ca="1" si="10"/>
        <v>3.9224840181198228E-4</v>
      </c>
      <c r="D263" s="30">
        <f t="shared" ca="1" si="10"/>
        <v>3.4170552227136136E-2</v>
      </c>
      <c r="E263" s="31">
        <f t="shared" ca="1" si="9"/>
        <v>6.9856177646803514</v>
      </c>
    </row>
    <row r="264" spans="2:5" x14ac:dyDescent="0.25">
      <c r="B264" s="30">
        <f t="shared" ca="1" si="10"/>
        <v>4.8279854202828432E-2</v>
      </c>
      <c r="C264" s="30">
        <f t="shared" ca="1" si="10"/>
        <v>4.7931745588899652E-4</v>
      </c>
      <c r="D264" s="30">
        <f t="shared" ca="1" si="10"/>
        <v>2.9477763777150796E-2</v>
      </c>
      <c r="E264" s="31">
        <f t="shared" ca="1" si="9"/>
        <v>7.2578603326583435</v>
      </c>
    </row>
    <row r="265" spans="2:5" x14ac:dyDescent="0.25">
      <c r="B265" s="30">
        <f t="shared" ca="1" si="10"/>
        <v>4.3094763385947643E-2</v>
      </c>
      <c r="C265" s="30">
        <f t="shared" ca="1" si="10"/>
        <v>4.3281126495647328E-4</v>
      </c>
      <c r="D265" s="30">
        <f t="shared" ca="1" si="10"/>
        <v>3.3384022464761194E-2</v>
      </c>
      <c r="E265" s="31">
        <f t="shared" ca="1" si="9"/>
        <v>7.2470434443182281</v>
      </c>
    </row>
    <row r="266" spans="2:5" x14ac:dyDescent="0.25">
      <c r="B266" s="30">
        <f t="shared" ca="1" si="10"/>
        <v>4.5848366922549247E-2</v>
      </c>
      <c r="C266" s="30">
        <f t="shared" ca="1" si="10"/>
        <v>4.5972277380136383E-4</v>
      </c>
      <c r="D266" s="30">
        <f t="shared" ca="1" si="10"/>
        <v>3.509389448893778E-2</v>
      </c>
      <c r="E266" s="31">
        <f t="shared" ca="1" si="9"/>
        <v>7.0447739008150938</v>
      </c>
    </row>
    <row r="267" spans="2:5" x14ac:dyDescent="0.25">
      <c r="B267" s="30">
        <f t="shared" ca="1" si="10"/>
        <v>4.7227120972363958E-2</v>
      </c>
      <c r="C267" s="30">
        <f t="shared" ca="1" si="10"/>
        <v>5.8835219929408427E-4</v>
      </c>
      <c r="D267" s="30">
        <f t="shared" ca="1" si="10"/>
        <v>3.4880359707561481E-2</v>
      </c>
      <c r="E267" s="31">
        <f t="shared" ca="1" si="9"/>
        <v>7.4081862915634531</v>
      </c>
    </row>
    <row r="268" spans="2:5" x14ac:dyDescent="0.25">
      <c r="B268" s="30">
        <f t="shared" ca="1" si="10"/>
        <v>4.4352165537445955E-2</v>
      </c>
      <c r="C268" s="30">
        <f t="shared" ca="1" si="10"/>
        <v>2.6114200471579114E-4</v>
      </c>
      <c r="D268" s="30">
        <f t="shared" ca="1" si="10"/>
        <v>3.469783899880851E-2</v>
      </c>
      <c r="E268" s="31">
        <f t="shared" ca="1" si="9"/>
        <v>6.2183638852169558</v>
      </c>
    </row>
    <row r="269" spans="2:5" x14ac:dyDescent="0.25">
      <c r="B269" s="30">
        <f t="shared" ca="1" si="10"/>
        <v>4.2222369336209091E-2</v>
      </c>
      <c r="C269" s="30">
        <f t="shared" ca="1" si="10"/>
        <v>4.7533116938270584E-4</v>
      </c>
      <c r="D269" s="30">
        <f t="shared" ca="1" si="10"/>
        <v>3.7060432966263976E-2</v>
      </c>
      <c r="E269" s="31">
        <f t="shared" ca="1" si="9"/>
        <v>7.3013432015569357</v>
      </c>
    </row>
    <row r="270" spans="2:5" x14ac:dyDescent="0.25">
      <c r="B270" s="30">
        <f t="shared" ca="1" si="10"/>
        <v>4.7681515521015495E-2</v>
      </c>
      <c r="C270" s="30">
        <f t="shared" ca="1" si="10"/>
        <v>6.2486115680766862E-4</v>
      </c>
      <c r="D270" s="30">
        <f t="shared" ca="1" si="10"/>
        <v>3.4238174177469792E-2</v>
      </c>
      <c r="E270" s="31">
        <f t="shared" ca="1" si="9"/>
        <v>7.5247547126096528</v>
      </c>
    </row>
    <row r="271" spans="2:5" x14ac:dyDescent="0.25">
      <c r="B271" s="30">
        <f t="shared" ca="1" si="10"/>
        <v>5.3029881423269011E-2</v>
      </c>
      <c r="C271" s="30">
        <f t="shared" ca="1" si="10"/>
        <v>5.8029108983432588E-4</v>
      </c>
      <c r="D271" s="30">
        <f t="shared" ca="1" si="10"/>
        <v>3.4980684448460142E-2</v>
      </c>
      <c r="E271" s="31">
        <f t="shared" ca="1" si="9"/>
        <v>6.961070311467938</v>
      </c>
    </row>
    <row r="272" spans="2:5" x14ac:dyDescent="0.25">
      <c r="B272" s="30">
        <f t="shared" ca="1" si="10"/>
        <v>5.4479351132244891E-2</v>
      </c>
      <c r="C272" s="30">
        <f t="shared" ca="1" si="10"/>
        <v>4.7158905130456234E-4</v>
      </c>
      <c r="D272" s="30">
        <f t="shared" ca="1" si="10"/>
        <v>3.5117426880229285E-2</v>
      </c>
      <c r="E272" s="31">
        <f t="shared" ca="1" si="9"/>
        <v>6.5039860992659797</v>
      </c>
    </row>
    <row r="273" spans="2:5" x14ac:dyDescent="0.25">
      <c r="B273" s="30">
        <f t="shared" ca="1" si="10"/>
        <v>4.6370187021130715E-2</v>
      </c>
      <c r="C273" s="30">
        <f t="shared" ca="1" si="10"/>
        <v>3.1874879946529252E-4</v>
      </c>
      <c r="D273" s="30">
        <f t="shared" ca="1" si="10"/>
        <v>3.346888900195457E-2</v>
      </c>
      <c r="E273" s="31">
        <f t="shared" ca="1" si="9"/>
        <v>6.4566888259553927</v>
      </c>
    </row>
    <row r="274" spans="2:5" x14ac:dyDescent="0.25">
      <c r="B274" s="30">
        <f t="shared" ca="1" si="10"/>
        <v>4.6277285640809955E-2</v>
      </c>
      <c r="C274" s="30">
        <f t="shared" ca="1" si="10"/>
        <v>5.2616173453971554E-4</v>
      </c>
      <c r="D274" s="30">
        <f t="shared" ca="1" si="10"/>
        <v>3.4318461872038575E-2</v>
      </c>
      <c r="E274" s="31">
        <f t="shared" ca="1" si="9"/>
        <v>7.3016070110331075</v>
      </c>
    </row>
    <row r="275" spans="2:5" x14ac:dyDescent="0.25">
      <c r="B275" s="30">
        <f t="shared" ca="1" si="10"/>
        <v>4.12739640870265E-2</v>
      </c>
      <c r="C275" s="30">
        <f t="shared" ca="1" si="10"/>
        <v>4.864843575858525E-4</v>
      </c>
      <c r="D275" s="30">
        <f t="shared" ca="1" si="10"/>
        <v>3.3928562991450119E-2</v>
      </c>
      <c r="E275" s="31">
        <f t="shared" ca="1" si="9"/>
        <v>7.5992960747880529</v>
      </c>
    </row>
    <row r="276" spans="2:5" x14ac:dyDescent="0.25">
      <c r="B276" s="30">
        <f t="shared" ca="1" si="10"/>
        <v>4.0748141069629595E-2</v>
      </c>
      <c r="C276" s="30">
        <f t="shared" ca="1" si="10"/>
        <v>5.8029714905269533E-4</v>
      </c>
      <c r="D276" s="30">
        <f t="shared" ca="1" si="10"/>
        <v>3.6408905512954441E-2</v>
      </c>
      <c r="E276" s="31">
        <f t="shared" ca="1" si="9"/>
        <v>7.8595041259372485</v>
      </c>
    </row>
    <row r="277" spans="2:5" x14ac:dyDescent="0.25">
      <c r="B277" s="30">
        <f t="shared" ca="1" si="10"/>
        <v>4.8725338294128659E-2</v>
      </c>
      <c r="C277" s="30">
        <f t="shared" ca="1" si="10"/>
        <v>6.2169540154157442E-4</v>
      </c>
      <c r="D277" s="30">
        <f t="shared" ca="1" si="10"/>
        <v>3.5297254991841144E-2</v>
      </c>
      <c r="E277" s="31">
        <f t="shared" ca="1" si="9"/>
        <v>7.3754747009317692</v>
      </c>
    </row>
    <row r="278" spans="2:5" x14ac:dyDescent="0.25">
      <c r="B278" s="30">
        <f t="shared" ca="1" si="10"/>
        <v>5.0246820388919963E-2</v>
      </c>
      <c r="C278" s="30">
        <f t="shared" ca="1" si="10"/>
        <v>7.16374847674653E-4</v>
      </c>
      <c r="D278" s="30">
        <f t="shared" ca="1" si="10"/>
        <v>3.4821965392844059E-2</v>
      </c>
      <c r="E278" s="31">
        <f t="shared" ca="1" si="9"/>
        <v>7.5618981625285651</v>
      </c>
    </row>
    <row r="279" spans="2:5" x14ac:dyDescent="0.25">
      <c r="B279" s="30">
        <f t="shared" ca="1" si="10"/>
        <v>4.2774926009039059E-2</v>
      </c>
      <c r="C279" s="30">
        <f t="shared" ca="1" si="10"/>
        <v>2.8482233069993782E-4</v>
      </c>
      <c r="D279" s="30">
        <f t="shared" ca="1" si="10"/>
        <v>3.5451923684358538E-2</v>
      </c>
      <c r="E279" s="31">
        <f t="shared" ca="1" si="9"/>
        <v>6.4378379686974023</v>
      </c>
    </row>
    <row r="280" spans="2:5" x14ac:dyDescent="0.25">
      <c r="B280" s="30">
        <f t="shared" ca="1" si="10"/>
        <v>4.5023395677125093E-2</v>
      </c>
      <c r="C280" s="30">
        <f t="shared" ca="1" si="10"/>
        <v>4.8430265376339518E-4</v>
      </c>
      <c r="D280" s="30">
        <f t="shared" ca="1" si="10"/>
        <v>3.5100127357605225E-2</v>
      </c>
      <c r="E280" s="31">
        <f t="shared" ca="1" si="9"/>
        <v>7.2044266170957805</v>
      </c>
    </row>
    <row r="281" spans="2:5" x14ac:dyDescent="0.25">
      <c r="B281" s="30">
        <f t="shared" ca="1" si="10"/>
        <v>4.6619850145774841E-2</v>
      </c>
      <c r="C281" s="30">
        <f t="shared" ca="1" si="10"/>
        <v>3.9086429335873806E-4</v>
      </c>
      <c r="D281" s="30">
        <f t="shared" ca="1" si="10"/>
        <v>3.6010762005090978E-2</v>
      </c>
      <c r="E281" s="31">
        <f t="shared" ca="1" si="9"/>
        <v>6.6578239682730525</v>
      </c>
    </row>
    <row r="282" spans="2:5" x14ac:dyDescent="0.25">
      <c r="B282" s="30">
        <f t="shared" ca="1" si="10"/>
        <v>5.5663459646991424E-2</v>
      </c>
      <c r="C282" s="30">
        <f t="shared" ca="1" si="10"/>
        <v>6.2161762170994273E-4</v>
      </c>
      <c r="D282" s="30">
        <f t="shared" ca="1" si="10"/>
        <v>3.5770065166152921E-2</v>
      </c>
      <c r="E282" s="31">
        <f t="shared" ca="1" si="9"/>
        <v>6.8765735451622181</v>
      </c>
    </row>
    <row r="283" spans="2:5" x14ac:dyDescent="0.25">
      <c r="B283" s="30">
        <f t="shared" ca="1" si="10"/>
        <v>4.5959320884763899E-2</v>
      </c>
      <c r="C283" s="30">
        <f t="shared" ca="1" si="10"/>
        <v>4.7033683735255862E-4</v>
      </c>
      <c r="D283" s="30">
        <f t="shared" ca="1" si="10"/>
        <v>3.0637229275155841E-2</v>
      </c>
      <c r="E283" s="31">
        <f t="shared" ca="1" si="9"/>
        <v>7.3292921463122651</v>
      </c>
    </row>
    <row r="284" spans="2:5" x14ac:dyDescent="0.25">
      <c r="B284" s="30">
        <f t="shared" ca="1" si="10"/>
        <v>5.2900520975303629E-2</v>
      </c>
      <c r="C284" s="30">
        <f t="shared" ca="1" si="10"/>
        <v>5.0247561710008691E-4</v>
      </c>
      <c r="D284" s="30">
        <f t="shared" ca="1" si="10"/>
        <v>3.3001740782108956E-2</v>
      </c>
      <c r="E284" s="31">
        <f t="shared" ca="1" si="9"/>
        <v>6.8170380263010051</v>
      </c>
    </row>
    <row r="285" spans="2:5" x14ac:dyDescent="0.25">
      <c r="B285" s="30">
        <f t="shared" ca="1" si="10"/>
        <v>4.7816220031226139E-2</v>
      </c>
      <c r="C285" s="30">
        <f t="shared" ca="1" si="10"/>
        <v>5.9025081541752718E-4</v>
      </c>
      <c r="D285" s="30">
        <f t="shared" ca="1" si="10"/>
        <v>3.5443270220975695E-2</v>
      </c>
      <c r="E285" s="31">
        <f t="shared" ca="1" si="9"/>
        <v>7.3381109221181422</v>
      </c>
    </row>
    <row r="286" spans="2:5" x14ac:dyDescent="0.25">
      <c r="B286" s="30">
        <f t="shared" ca="1" si="10"/>
        <v>3.1959480021122359E-2</v>
      </c>
      <c r="C286" s="30">
        <f t="shared" ca="1" si="10"/>
        <v>5.2016820433387003E-4</v>
      </c>
      <c r="D286" s="30">
        <f t="shared" ca="1" si="10"/>
        <v>3.5459923632146541E-2</v>
      </c>
      <c r="E286" s="31">
        <f t="shared" ca="1" si="9"/>
        <v>8.6868059135465039</v>
      </c>
    </row>
    <row r="287" spans="2:5" x14ac:dyDescent="0.25">
      <c r="B287" s="30">
        <f t="shared" ca="1" si="10"/>
        <v>5.3213344323953679E-2</v>
      </c>
      <c r="C287" s="30">
        <f t="shared" ca="1" si="10"/>
        <v>4.1199612919192048E-4</v>
      </c>
      <c r="D287" s="30">
        <f t="shared" ca="1" si="10"/>
        <v>3.3484976448439528E-2</v>
      </c>
      <c r="E287" s="31">
        <f t="shared" ca="1" si="9"/>
        <v>6.4348487248636062</v>
      </c>
    </row>
    <row r="288" spans="2:5" x14ac:dyDescent="0.25">
      <c r="B288" s="30">
        <f t="shared" ca="1" si="10"/>
        <v>5.0162272550532516E-2</v>
      </c>
      <c r="C288" s="30">
        <f t="shared" ca="1" si="10"/>
        <v>4.5663581195391008E-4</v>
      </c>
      <c r="D288" s="30">
        <f t="shared" ca="1" si="10"/>
        <v>3.5353289816410942E-2</v>
      </c>
      <c r="E288" s="31">
        <f t="shared" ca="1" si="9"/>
        <v>6.7107174949871702</v>
      </c>
    </row>
    <row r="289" spans="2:5" x14ac:dyDescent="0.25">
      <c r="B289" s="30">
        <f t="shared" ca="1" si="10"/>
        <v>4.3635423322770046E-2</v>
      </c>
      <c r="C289" s="30">
        <f t="shared" ca="1" si="10"/>
        <v>4.9124586687842252E-4</v>
      </c>
      <c r="D289" s="30">
        <f t="shared" ca="1" si="10"/>
        <v>3.3360354490678944E-2</v>
      </c>
      <c r="E289" s="31">
        <f t="shared" ca="1" si="9"/>
        <v>7.4416344554948282</v>
      </c>
    </row>
    <row r="290" spans="2:5" x14ac:dyDescent="0.25">
      <c r="B290" s="30">
        <f t="shared" ca="1" si="10"/>
        <v>4.9877984700524611E-2</v>
      </c>
      <c r="C290" s="30">
        <f t="shared" ca="1" si="10"/>
        <v>4.4670695068799702E-4</v>
      </c>
      <c r="D290" s="30">
        <f t="shared" ca="1" si="10"/>
        <v>3.3612483787753708E-2</v>
      </c>
      <c r="E290" s="31">
        <f t="shared" ca="1" si="9"/>
        <v>6.779236650141983</v>
      </c>
    </row>
    <row r="291" spans="2:5" x14ac:dyDescent="0.25">
      <c r="B291" s="30">
        <f t="shared" ca="1" si="10"/>
        <v>4.5588575627472365E-2</v>
      </c>
      <c r="C291" s="30">
        <f t="shared" ca="1" si="10"/>
        <v>5.0445073377598641E-4</v>
      </c>
      <c r="D291" s="30">
        <f t="shared" ca="1" si="10"/>
        <v>3.8102828995699785E-2</v>
      </c>
      <c r="E291" s="31">
        <f t="shared" ca="1" si="9"/>
        <v>7.0840387543773256</v>
      </c>
    </row>
    <row r="292" spans="2:5" x14ac:dyDescent="0.25">
      <c r="B292" s="30">
        <f t="shared" ca="1" si="10"/>
        <v>4.8577261964772543E-2</v>
      </c>
      <c r="C292" s="30">
        <f t="shared" ca="1" si="10"/>
        <v>5.6136641003890256E-4</v>
      </c>
      <c r="D292" s="30">
        <f t="shared" ca="1" si="10"/>
        <v>3.4050270849010675E-2</v>
      </c>
      <c r="E292" s="31">
        <f t="shared" ca="1" si="9"/>
        <v>7.2614652538654223</v>
      </c>
    </row>
    <row r="293" spans="2:5" x14ac:dyDescent="0.25">
      <c r="B293" s="30">
        <f t="shared" ca="1" si="10"/>
        <v>4.8744298719911566E-2</v>
      </c>
      <c r="C293" s="30">
        <f t="shared" ca="1" si="10"/>
        <v>5.0718362203826077E-4</v>
      </c>
      <c r="D293" s="30">
        <f t="shared" ca="1" si="10"/>
        <v>3.4940599432085849E-2</v>
      </c>
      <c r="E293" s="31">
        <f t="shared" ca="1" si="9"/>
        <v>7.014899085290029</v>
      </c>
    </row>
    <row r="294" spans="2:5" x14ac:dyDescent="0.25">
      <c r="B294" s="30">
        <f t="shared" ca="1" si="10"/>
        <v>4.2910819005416725E-2</v>
      </c>
      <c r="C294" s="30">
        <f t="shared" ca="1" si="10"/>
        <v>4.9173854621452004E-4</v>
      </c>
      <c r="D294" s="30">
        <f t="shared" ca="1" si="10"/>
        <v>3.5636477701933858E-2</v>
      </c>
      <c r="E294" s="31">
        <f t="shared" ca="1" si="9"/>
        <v>7.3797762373642994</v>
      </c>
    </row>
    <row r="295" spans="2:5" x14ac:dyDescent="0.25">
      <c r="B295" s="30">
        <f t="shared" ca="1" si="10"/>
        <v>4.2365349629292254E-2</v>
      </c>
      <c r="C295" s="30">
        <f t="shared" ca="1" si="10"/>
        <v>5.7218013094788647E-4</v>
      </c>
      <c r="D295" s="30">
        <f t="shared" ca="1" si="10"/>
        <v>3.6325088142987801E-2</v>
      </c>
      <c r="E295" s="31">
        <f t="shared" ca="1" si="9"/>
        <v>7.684635641365773</v>
      </c>
    </row>
    <row r="296" spans="2:5" x14ac:dyDescent="0.25">
      <c r="B296" s="30">
        <f t="shared" ca="1" si="10"/>
        <v>4.1266600615961727E-2</v>
      </c>
      <c r="C296" s="30">
        <f t="shared" ca="1" si="10"/>
        <v>5.3990376779164482E-4</v>
      </c>
      <c r="D296" s="30">
        <f t="shared" ca="1" si="10"/>
        <v>3.6884696697711848E-2</v>
      </c>
      <c r="E296" s="31">
        <f t="shared" ca="1" si="9"/>
        <v>7.6404633775092554</v>
      </c>
    </row>
    <row r="297" spans="2:5" x14ac:dyDescent="0.25">
      <c r="B297" s="30">
        <f t="shared" ca="1" si="10"/>
        <v>3.8983083269915841E-2</v>
      </c>
      <c r="C297" s="30">
        <f t="shared" ca="1" si="10"/>
        <v>3.947978323376084E-4</v>
      </c>
      <c r="D297" s="30">
        <f t="shared" ca="1" si="10"/>
        <v>3.5770389100134137E-2</v>
      </c>
      <c r="E297" s="31">
        <f t="shared" ca="1" si="9"/>
        <v>7.311965960993148</v>
      </c>
    </row>
    <row r="298" spans="2:5" x14ac:dyDescent="0.25">
      <c r="B298" s="30">
        <f t="shared" ca="1" si="10"/>
        <v>4.5674883909148756E-2</v>
      </c>
      <c r="C298" s="30">
        <f t="shared" ca="1" si="10"/>
        <v>5.0946802517195275E-4</v>
      </c>
      <c r="D298" s="30">
        <f t="shared" ca="1" si="10"/>
        <v>3.5252032342938555E-2</v>
      </c>
      <c r="E298" s="31">
        <f t="shared" ca="1" si="9"/>
        <v>7.2386089157710494</v>
      </c>
    </row>
    <row r="299" spans="2:5" x14ac:dyDescent="0.25">
      <c r="B299" s="30">
        <f t="shared" ca="1" si="10"/>
        <v>5.8134957312798718E-2</v>
      </c>
      <c r="C299" s="30">
        <f t="shared" ca="1" si="10"/>
        <v>5.2504970144577156E-4</v>
      </c>
      <c r="D299" s="30">
        <f t="shared" ca="1" si="10"/>
        <v>3.2058106818574891E-2</v>
      </c>
      <c r="E299" s="31">
        <f t="shared" ca="1" si="9"/>
        <v>6.6264718246488075</v>
      </c>
    </row>
    <row r="300" spans="2:5" x14ac:dyDescent="0.25">
      <c r="B300" s="30">
        <f t="shared" ca="1" si="10"/>
        <v>5.1536959672441353E-2</v>
      </c>
      <c r="C300" s="30">
        <f t="shared" ca="1" si="10"/>
        <v>4.5761894541614058E-4</v>
      </c>
      <c r="D300" s="30">
        <f t="shared" ca="1" si="10"/>
        <v>3.3172670803323992E-2</v>
      </c>
      <c r="E300" s="31">
        <f t="shared" ca="1" si="9"/>
        <v>6.7334463852820399</v>
      </c>
    </row>
    <row r="301" spans="2:5" x14ac:dyDescent="0.25">
      <c r="B301" s="30">
        <f t="shared" ca="1" si="10"/>
        <v>5.2351827860456751E-2</v>
      </c>
      <c r="C301" s="30">
        <f t="shared" ca="1" si="10"/>
        <v>6.153489781272908E-4</v>
      </c>
      <c r="D301" s="30">
        <f t="shared" ca="1" si="10"/>
        <v>3.6552644496849536E-2</v>
      </c>
      <c r="E301" s="31">
        <f t="shared" ca="1" si="9"/>
        <v>7.032681557185084</v>
      </c>
    </row>
    <row r="302" spans="2:5" x14ac:dyDescent="0.25">
      <c r="B302" s="30">
        <f t="shared" ca="1" si="10"/>
        <v>4.5683270138353563E-2</v>
      </c>
      <c r="C302" s="30">
        <f t="shared" ca="1" si="10"/>
        <v>5.1748541313972039E-4</v>
      </c>
      <c r="D302" s="30">
        <f t="shared" ca="1" si="10"/>
        <v>3.748328790938707E-2</v>
      </c>
      <c r="E302" s="31">
        <f t="shared" ca="1" si="9"/>
        <v>7.1532727990133589</v>
      </c>
    </row>
    <row r="303" spans="2:5" x14ac:dyDescent="0.25">
      <c r="B303" s="30">
        <f t="shared" ca="1" si="10"/>
        <v>4.9762031502444473E-2</v>
      </c>
      <c r="C303" s="30">
        <f t="shared" ca="1" si="10"/>
        <v>4.5108076510488426E-4</v>
      </c>
      <c r="D303" s="30">
        <f t="shared" ca="1" si="10"/>
        <v>3.8076227277019786E-2</v>
      </c>
      <c r="E303" s="31">
        <f t="shared" ca="1" si="9"/>
        <v>6.5900453834712085</v>
      </c>
    </row>
    <row r="304" spans="2:5" x14ac:dyDescent="0.25">
      <c r="B304" s="30">
        <f t="shared" ca="1" si="10"/>
        <v>4.5803450658436329E-2</v>
      </c>
      <c r="C304" s="30">
        <f t="shared" ca="1" si="10"/>
        <v>5.4063691211725373E-4</v>
      </c>
      <c r="D304" s="30">
        <f t="shared" ca="1" si="10"/>
        <v>3.5255288567370098E-2</v>
      </c>
      <c r="E304" s="31">
        <f t="shared" ca="1" si="9"/>
        <v>7.3396692388607949</v>
      </c>
    </row>
    <row r="305" spans="2:5" x14ac:dyDescent="0.25">
      <c r="B305" s="30">
        <f t="shared" ca="1" si="10"/>
        <v>5.1574074780472795E-2</v>
      </c>
      <c r="C305" s="30">
        <f t="shared" ca="1" si="10"/>
        <v>6.3288082809859929E-4</v>
      </c>
      <c r="D305" s="30">
        <f t="shared" ca="1" si="10"/>
        <v>3.6766949575605827E-2</v>
      </c>
      <c r="E305" s="31">
        <f t="shared" ca="1" si="9"/>
        <v>7.1264005728742132</v>
      </c>
    </row>
    <row r="306" spans="2:5" x14ac:dyDescent="0.25">
      <c r="B306" s="30">
        <f t="shared" ca="1" si="10"/>
        <v>4.3053126287058818E-2</v>
      </c>
      <c r="C306" s="30">
        <f t="shared" ca="1" si="10"/>
        <v>5.4420621113940337E-4</v>
      </c>
      <c r="D306" s="30">
        <f t="shared" ca="1" si="10"/>
        <v>3.6237822575686141E-2</v>
      </c>
      <c r="E306" s="31">
        <f t="shared" ca="1" si="9"/>
        <v>7.5297971451012939</v>
      </c>
    </row>
    <row r="307" spans="2:5" x14ac:dyDescent="0.25">
      <c r="B307" s="30">
        <f t="shared" ca="1" si="10"/>
        <v>4.7806661226927123E-2</v>
      </c>
      <c r="C307" s="30">
        <f t="shared" ca="1" si="10"/>
        <v>4.3704041503429283E-4</v>
      </c>
      <c r="D307" s="30">
        <f t="shared" ca="1" si="10"/>
        <v>3.2235873539553171E-2</v>
      </c>
      <c r="E307" s="31">
        <f t="shared" ca="1" si="9"/>
        <v>6.9600917321396265</v>
      </c>
    </row>
    <row r="308" spans="2:5" x14ac:dyDescent="0.25">
      <c r="B308" s="30">
        <f t="shared" ca="1" si="10"/>
        <v>4.6140658859016123E-2</v>
      </c>
      <c r="C308" s="30">
        <f t="shared" ca="1" si="10"/>
        <v>4.2351774831973695E-4</v>
      </c>
      <c r="D308" s="30">
        <f t="shared" ca="1" si="10"/>
        <v>3.3307230276120509E-2</v>
      </c>
      <c r="E308" s="31">
        <f t="shared" ca="1" si="9"/>
        <v>6.9689880189718982</v>
      </c>
    </row>
    <row r="309" spans="2:5" x14ac:dyDescent="0.25">
      <c r="B309" s="30">
        <f t="shared" ca="1" si="10"/>
        <v>4.7719202610781004E-2</v>
      </c>
      <c r="C309" s="30">
        <f t="shared" ca="1" si="10"/>
        <v>6.3940902938673758E-4</v>
      </c>
      <c r="D309" s="30">
        <f t="shared" ca="1" si="10"/>
        <v>3.6162018280763229E-2</v>
      </c>
      <c r="E309" s="31">
        <f t="shared" ca="1" si="9"/>
        <v>7.4603351759803944</v>
      </c>
    </row>
    <row r="310" spans="2:5" x14ac:dyDescent="0.25">
      <c r="B310" s="30">
        <f t="shared" ca="1" si="10"/>
        <v>4.2686807893786351E-2</v>
      </c>
      <c r="C310" s="30">
        <f t="shared" ca="1" si="10"/>
        <v>5.3027707610016253E-4</v>
      </c>
      <c r="D310" s="30">
        <f t="shared" ca="1" si="10"/>
        <v>3.6608603093662415E-2</v>
      </c>
      <c r="E310" s="31">
        <f t="shared" ca="1" si="9"/>
        <v>7.4920553113612867</v>
      </c>
    </row>
    <row r="311" spans="2:5" x14ac:dyDescent="0.25">
      <c r="B311" s="30">
        <f t="shared" ca="1" si="10"/>
        <v>4.573918314665866E-2</v>
      </c>
      <c r="C311" s="30">
        <f t="shared" ca="1" si="10"/>
        <v>4.121542464861843E-4</v>
      </c>
      <c r="D311" s="30">
        <f t="shared" ca="1" si="10"/>
        <v>3.2032048179252835E-2</v>
      </c>
      <c r="E311" s="31">
        <f t="shared" ca="1" si="9"/>
        <v>7.0207937822104656</v>
      </c>
    </row>
    <row r="312" spans="2:5" x14ac:dyDescent="0.25">
      <c r="B312" s="30">
        <f t="shared" ca="1" si="10"/>
        <v>4.5685422455872947E-2</v>
      </c>
      <c r="C312" s="30">
        <f t="shared" ca="1" si="10"/>
        <v>5.3650605641612683E-4</v>
      </c>
      <c r="D312" s="30">
        <f t="shared" ca="1" si="10"/>
        <v>3.4245010541791986E-2</v>
      </c>
      <c r="E312" s="31">
        <f t="shared" ca="1" si="9"/>
        <v>7.3898210150322896</v>
      </c>
    </row>
    <row r="313" spans="2:5" x14ac:dyDescent="0.25">
      <c r="B313" s="30">
        <f t="shared" ca="1" si="10"/>
        <v>4.4809880954170822E-2</v>
      </c>
      <c r="C313" s="30">
        <f t="shared" ca="1" si="10"/>
        <v>4.7084337134704147E-4</v>
      </c>
      <c r="D313" s="30">
        <f t="shared" ca="1" si="10"/>
        <v>3.2183859548433683E-2</v>
      </c>
      <c r="E313" s="31">
        <f t="shared" ca="1" si="9"/>
        <v>7.331156290072153</v>
      </c>
    </row>
    <row r="314" spans="2:5" x14ac:dyDescent="0.25">
      <c r="B314" s="30">
        <f t="shared" ca="1" si="10"/>
        <v>4.1472632098826102E-2</v>
      </c>
      <c r="C314" s="30">
        <f t="shared" ca="1" si="10"/>
        <v>5.2105843011714472E-4</v>
      </c>
      <c r="D314" s="30">
        <f t="shared" ca="1" si="10"/>
        <v>3.6708904507245121E-2</v>
      </c>
      <c r="E314" s="31">
        <f t="shared" ca="1" si="9"/>
        <v>7.561392765890024</v>
      </c>
    </row>
    <row r="315" spans="2:5" x14ac:dyDescent="0.25">
      <c r="B315" s="30">
        <f t="shared" ca="1" si="10"/>
        <v>5.1203614416550067E-2</v>
      </c>
      <c r="C315" s="30">
        <f t="shared" ca="1" si="10"/>
        <v>4.0368857847888201E-4</v>
      </c>
      <c r="D315" s="30">
        <f t="shared" ca="1" si="10"/>
        <v>3.7672104146238658E-2</v>
      </c>
      <c r="E315" s="31">
        <f t="shared" ca="1" si="9"/>
        <v>6.332064245015129</v>
      </c>
    </row>
    <row r="316" spans="2:5" x14ac:dyDescent="0.25">
      <c r="B316" s="30">
        <f t="shared" ca="1" si="10"/>
        <v>4.4257867178462119E-2</v>
      </c>
      <c r="C316" s="30">
        <f t="shared" ca="1" si="10"/>
        <v>3.973171935604557E-4</v>
      </c>
      <c r="D316" s="30">
        <f t="shared" ca="1" si="10"/>
        <v>3.4570853358861446E-2</v>
      </c>
      <c r="E316" s="31">
        <f t="shared" ca="1" si="9"/>
        <v>6.9337976832224415</v>
      </c>
    </row>
    <row r="317" spans="2:5" x14ac:dyDescent="0.25">
      <c r="B317" s="30">
        <f t="shared" ca="1" si="10"/>
        <v>4.3506156836121086E-2</v>
      </c>
      <c r="C317" s="30">
        <f t="shared" ca="1" si="10"/>
        <v>3.8803779628367749E-4</v>
      </c>
      <c r="D317" s="30">
        <f t="shared" ca="1" si="10"/>
        <v>3.3859480645224413E-2</v>
      </c>
      <c r="E317" s="31">
        <f t="shared" ca="1" si="9"/>
        <v>6.9883637860959453</v>
      </c>
    </row>
    <row r="318" spans="2:5" x14ac:dyDescent="0.25">
      <c r="B318" s="30">
        <f t="shared" ca="1" si="10"/>
        <v>2.8733055002837654E-2</v>
      </c>
      <c r="C318" s="30">
        <f t="shared" ca="1" si="10"/>
        <v>5.3534792910324457E-4</v>
      </c>
      <c r="D318" s="30">
        <f t="shared" ca="1" si="10"/>
        <v>3.4627979005179686E-2</v>
      </c>
      <c r="E318" s="31">
        <f t="shared" ca="1" si="9"/>
        <v>9.286330969932413</v>
      </c>
    </row>
    <row r="319" spans="2:5" x14ac:dyDescent="0.25">
      <c r="B319" s="30">
        <f t="shared" ca="1" si="10"/>
        <v>4.9068966289039576E-2</v>
      </c>
      <c r="C319" s="30">
        <f t="shared" ca="1" si="10"/>
        <v>6.4887644341581963E-4</v>
      </c>
      <c r="D319" s="30">
        <f t="shared" ca="1" si="10"/>
        <v>3.2869152961246519E-2</v>
      </c>
      <c r="E319" s="31">
        <f t="shared" ca="1" si="9"/>
        <v>7.5704038071234701</v>
      </c>
    </row>
    <row r="320" spans="2:5" x14ac:dyDescent="0.25">
      <c r="B320" s="30">
        <f t="shared" ca="1" si="10"/>
        <v>5.3799680259762027E-2</v>
      </c>
      <c r="C320" s="30">
        <f t="shared" ca="1" si="10"/>
        <v>4.7068446561077354E-4</v>
      </c>
      <c r="D320" s="30">
        <f t="shared" ca="1" si="10"/>
        <v>3.6990644488769771E-2</v>
      </c>
      <c r="E320" s="31">
        <f t="shared" ca="1" si="9"/>
        <v>6.4550550194537495</v>
      </c>
    </row>
    <row r="321" spans="2:5" x14ac:dyDescent="0.25">
      <c r="B321" s="30">
        <f t="shared" ca="1" si="10"/>
        <v>4.627041048675342E-2</v>
      </c>
      <c r="C321" s="30">
        <f t="shared" ca="1" si="10"/>
        <v>4.5508002604288021E-4</v>
      </c>
      <c r="D321" s="30">
        <f t="shared" ca="1" si="10"/>
        <v>3.2780270944318277E-2</v>
      </c>
      <c r="E321" s="31">
        <f t="shared" ca="1" si="9"/>
        <v>7.1179077371778927</v>
      </c>
    </row>
    <row r="322" spans="2:5" x14ac:dyDescent="0.25">
      <c r="B322" s="30">
        <f t="shared" ca="1" si="10"/>
        <v>4.7646178519766012E-2</v>
      </c>
      <c r="C322" s="30">
        <f t="shared" ca="1" si="10"/>
        <v>4.3505032806124584E-4</v>
      </c>
      <c r="D322" s="30">
        <f t="shared" ca="1" si="10"/>
        <v>3.3004545363050093E-2</v>
      </c>
      <c r="E322" s="31">
        <f t="shared" ca="1" si="9"/>
        <v>6.9216281801149799</v>
      </c>
    </row>
    <row r="323" spans="2:5" x14ac:dyDescent="0.25">
      <c r="B323" s="30">
        <f t="shared" ca="1" si="10"/>
        <v>3.9359283339319998E-2</v>
      </c>
      <c r="C323" s="30">
        <f t="shared" ca="1" si="10"/>
        <v>4.5591472905115579E-4</v>
      </c>
      <c r="D323" s="30">
        <f t="shared" ca="1" si="10"/>
        <v>3.3877500708666797E-2</v>
      </c>
      <c r="E323" s="31">
        <f t="shared" ca="1" si="9"/>
        <v>7.6561622681144028</v>
      </c>
    </row>
    <row r="324" spans="2:5" x14ac:dyDescent="0.25">
      <c r="B324" s="30">
        <f t="shared" ca="1" si="10"/>
        <v>3.7697864700467001E-2</v>
      </c>
      <c r="C324" s="30">
        <f t="shared" ca="1" si="10"/>
        <v>4.7351078342089788E-4</v>
      </c>
      <c r="D324" s="30">
        <f t="shared" ca="1" si="10"/>
        <v>3.4745790532579417E-2</v>
      </c>
      <c r="E324" s="31">
        <f t="shared" ca="1" si="9"/>
        <v>7.8483370640101207</v>
      </c>
    </row>
    <row r="325" spans="2:5" x14ac:dyDescent="0.25">
      <c r="B325" s="30">
        <f t="shared" ca="1" si="10"/>
        <v>4.2699338214499817E-2</v>
      </c>
      <c r="C325" s="30">
        <f t="shared" ca="1" si="10"/>
        <v>2.8806066600644891E-4</v>
      </c>
      <c r="D325" s="30">
        <f t="shared" ca="1" si="10"/>
        <v>3.2707863309475747E-2</v>
      </c>
      <c r="E325" s="31">
        <f t="shared" ref="E325:E388" ca="1" si="11">SQRT(2*9.81*SQRT(C325*D325)/(B325*(D325-C325)))</f>
        <v>6.5958045776122392</v>
      </c>
    </row>
    <row r="326" spans="2:5" x14ac:dyDescent="0.25">
      <c r="B326" s="30">
        <f t="shared" ref="B326:D357" ca="1" si="12">NORMSINV(RAND())*B$4+B$3</f>
        <v>4.4884559997332894E-2</v>
      </c>
      <c r="C326" s="30">
        <f t="shared" ca="1" si="12"/>
        <v>4.176007277303827E-4</v>
      </c>
      <c r="D326" s="30">
        <f t="shared" ca="1" si="12"/>
        <v>3.3451197083092334E-2</v>
      </c>
      <c r="E326" s="31">
        <f t="shared" ca="1" si="11"/>
        <v>7.0326064441233349</v>
      </c>
    </row>
    <row r="327" spans="2:5" x14ac:dyDescent="0.25">
      <c r="B327" s="30">
        <f t="shared" ca="1" si="12"/>
        <v>3.8622398549313111E-2</v>
      </c>
      <c r="C327" s="30">
        <f t="shared" ca="1" si="12"/>
        <v>4.192600232905537E-4</v>
      </c>
      <c r="D327" s="30">
        <f t="shared" ca="1" si="12"/>
        <v>3.3985792371526477E-2</v>
      </c>
      <c r="E327" s="31">
        <f t="shared" ca="1" si="11"/>
        <v>7.5582604900685517</v>
      </c>
    </row>
    <row r="328" spans="2:5" x14ac:dyDescent="0.25">
      <c r="B328" s="30">
        <f t="shared" ca="1" si="12"/>
        <v>4.1008247717415888E-2</v>
      </c>
      <c r="C328" s="30">
        <f t="shared" ca="1" si="12"/>
        <v>3.1970940876041175E-4</v>
      </c>
      <c r="D328" s="30">
        <f t="shared" ca="1" si="12"/>
        <v>3.4951625999148993E-2</v>
      </c>
      <c r="E328" s="31">
        <f t="shared" ca="1" si="11"/>
        <v>6.7956551538952539</v>
      </c>
    </row>
    <row r="329" spans="2:5" x14ac:dyDescent="0.25">
      <c r="B329" s="30">
        <f t="shared" ca="1" si="12"/>
        <v>5.1320140116650106E-2</v>
      </c>
      <c r="C329" s="30">
        <f t="shared" ca="1" si="12"/>
        <v>4.0815773263068797E-4</v>
      </c>
      <c r="D329" s="30">
        <f t="shared" ca="1" si="12"/>
        <v>3.3999002935870083E-2</v>
      </c>
      <c r="E329" s="31">
        <f t="shared" ca="1" si="11"/>
        <v>6.5113144839813781</v>
      </c>
    </row>
    <row r="330" spans="2:5" x14ac:dyDescent="0.25">
      <c r="B330" s="30">
        <f t="shared" ca="1" si="12"/>
        <v>4.4399649288284167E-2</v>
      </c>
      <c r="C330" s="30">
        <f t="shared" ca="1" si="12"/>
        <v>5.9598852679306922E-4</v>
      </c>
      <c r="D330" s="30">
        <f t="shared" ca="1" si="12"/>
        <v>3.5583898884597051E-2</v>
      </c>
      <c r="E330" s="31">
        <f t="shared" ca="1" si="11"/>
        <v>7.6264703616771286</v>
      </c>
    </row>
    <row r="331" spans="2:5" x14ac:dyDescent="0.25">
      <c r="B331" s="30">
        <f t="shared" ca="1" si="12"/>
        <v>4.841915205980378E-2</v>
      </c>
      <c r="C331" s="30">
        <f t="shared" ca="1" si="12"/>
        <v>5.9828569146073442E-4</v>
      </c>
      <c r="D331" s="30">
        <f t="shared" ca="1" si="12"/>
        <v>3.6061055624836372E-2</v>
      </c>
      <c r="E331" s="31">
        <f t="shared" ca="1" si="11"/>
        <v>7.2851977954957636</v>
      </c>
    </row>
    <row r="332" spans="2:5" x14ac:dyDescent="0.25">
      <c r="B332" s="30">
        <f t="shared" ca="1" si="12"/>
        <v>5.5926437930090271E-2</v>
      </c>
      <c r="C332" s="30">
        <f t="shared" ca="1" si="12"/>
        <v>5.0822103520302214E-4</v>
      </c>
      <c r="D332" s="30">
        <f t="shared" ca="1" si="12"/>
        <v>3.821646731388248E-2</v>
      </c>
      <c r="E332" s="31">
        <f t="shared" ca="1" si="11"/>
        <v>6.4032218420510931</v>
      </c>
    </row>
    <row r="333" spans="2:5" x14ac:dyDescent="0.25">
      <c r="B333" s="30">
        <f t="shared" ca="1" si="12"/>
        <v>4.0607841585326994E-2</v>
      </c>
      <c r="C333" s="30">
        <f t="shared" ca="1" si="12"/>
        <v>6.2738193994036696E-4</v>
      </c>
      <c r="D333" s="30">
        <f t="shared" ca="1" si="12"/>
        <v>3.5803107561633574E-2</v>
      </c>
      <c r="E333" s="31">
        <f t="shared" ca="1" si="11"/>
        <v>8.0683773197718711</v>
      </c>
    </row>
    <row r="334" spans="2:5" x14ac:dyDescent="0.25">
      <c r="B334" s="30">
        <f t="shared" ca="1" si="12"/>
        <v>5.1832684862128726E-2</v>
      </c>
      <c r="C334" s="30">
        <f t="shared" ca="1" si="12"/>
        <v>5.5584607864358397E-4</v>
      </c>
      <c r="D334" s="30">
        <f t="shared" ca="1" si="12"/>
        <v>3.4259139452626042E-2</v>
      </c>
      <c r="E334" s="31">
        <f t="shared" ca="1" si="11"/>
        <v>7.0007444938814682</v>
      </c>
    </row>
    <row r="335" spans="2:5" x14ac:dyDescent="0.25">
      <c r="B335" s="30">
        <f t="shared" ca="1" si="12"/>
        <v>4.4017134899315219E-2</v>
      </c>
      <c r="C335" s="30">
        <f t="shared" ca="1" si="12"/>
        <v>6.1010659758090383E-4</v>
      </c>
      <c r="D335" s="30">
        <f t="shared" ca="1" si="12"/>
        <v>3.6520894332547557E-2</v>
      </c>
      <c r="E335" s="31">
        <f t="shared" ca="1" si="11"/>
        <v>7.6544313371252866</v>
      </c>
    </row>
    <row r="336" spans="2:5" x14ac:dyDescent="0.25">
      <c r="B336" s="30">
        <f t="shared" ca="1" si="12"/>
        <v>4.6588284490883716E-2</v>
      </c>
      <c r="C336" s="30">
        <f t="shared" ca="1" si="12"/>
        <v>5.2705103154114497E-4</v>
      </c>
      <c r="D336" s="30">
        <f t="shared" ca="1" si="12"/>
        <v>3.4861056178338623E-2</v>
      </c>
      <c r="E336" s="31">
        <f t="shared" ca="1" si="11"/>
        <v>7.2509883983021144</v>
      </c>
    </row>
    <row r="337" spans="2:5" x14ac:dyDescent="0.25">
      <c r="B337" s="30">
        <f t="shared" ca="1" si="12"/>
        <v>5.0241570096902229E-2</v>
      </c>
      <c r="C337" s="30">
        <f t="shared" ca="1" si="12"/>
        <v>5.1841782873833324E-4</v>
      </c>
      <c r="D337" s="30">
        <f t="shared" ca="1" si="12"/>
        <v>3.2751890993467418E-2</v>
      </c>
      <c r="E337" s="31">
        <f t="shared" ca="1" si="11"/>
        <v>7.0655085370850754</v>
      </c>
    </row>
    <row r="338" spans="2:5" x14ac:dyDescent="0.25">
      <c r="B338" s="30">
        <f t="shared" ca="1" si="12"/>
        <v>4.7773186178557782E-2</v>
      </c>
      <c r="C338" s="30">
        <f t="shared" ca="1" si="12"/>
        <v>5.4473082293058728E-4</v>
      </c>
      <c r="D338" s="30">
        <f t="shared" ca="1" si="12"/>
        <v>3.622632705225922E-2</v>
      </c>
      <c r="E338" s="31">
        <f t="shared" ca="1" si="11"/>
        <v>7.150506803162803</v>
      </c>
    </row>
    <row r="339" spans="2:5" x14ac:dyDescent="0.25">
      <c r="B339" s="30">
        <f t="shared" ca="1" si="12"/>
        <v>4.69256862983825E-2</v>
      </c>
      <c r="C339" s="30">
        <f t="shared" ca="1" si="12"/>
        <v>6.0446507519737729E-4</v>
      </c>
      <c r="D339" s="30">
        <f t="shared" ca="1" si="12"/>
        <v>3.9114427196362204E-2</v>
      </c>
      <c r="E339" s="31">
        <f t="shared" ca="1" si="11"/>
        <v>7.2658208638173356</v>
      </c>
    </row>
    <row r="340" spans="2:5" x14ac:dyDescent="0.25">
      <c r="B340" s="30">
        <f t="shared" ca="1" si="12"/>
        <v>3.412392939539545E-2</v>
      </c>
      <c r="C340" s="30">
        <f t="shared" ca="1" si="12"/>
        <v>5.0643712596877945E-4</v>
      </c>
      <c r="D340" s="30">
        <f t="shared" ca="1" si="12"/>
        <v>3.4315524070940295E-2</v>
      </c>
      <c r="E340" s="31">
        <f t="shared" ca="1" si="11"/>
        <v>8.4199072179512306</v>
      </c>
    </row>
    <row r="341" spans="2:5" x14ac:dyDescent="0.25">
      <c r="B341" s="30">
        <f t="shared" ca="1" si="12"/>
        <v>4.7223130347001367E-2</v>
      </c>
      <c r="C341" s="30">
        <f t="shared" ca="1" si="12"/>
        <v>3.7773357024861775E-4</v>
      </c>
      <c r="D341" s="30">
        <f t="shared" ca="1" si="12"/>
        <v>3.7309485472019559E-2</v>
      </c>
      <c r="E341" s="31">
        <f t="shared" ca="1" si="11"/>
        <v>6.4986533488277241</v>
      </c>
    </row>
    <row r="342" spans="2:5" x14ac:dyDescent="0.25">
      <c r="B342" s="30">
        <f t="shared" ca="1" si="12"/>
        <v>4.0159266862861559E-2</v>
      </c>
      <c r="C342" s="30">
        <f t="shared" ca="1" si="12"/>
        <v>6.3077840298102368E-4</v>
      </c>
      <c r="D342" s="30">
        <f t="shared" ca="1" si="12"/>
        <v>3.6439970652796833E-2</v>
      </c>
      <c r="E342" s="31">
        <f t="shared" ca="1" si="11"/>
        <v>8.0876632436999483</v>
      </c>
    </row>
    <row r="343" spans="2:5" x14ac:dyDescent="0.25">
      <c r="B343" s="30">
        <f t="shared" ca="1" si="12"/>
        <v>4.204348284810433E-2</v>
      </c>
      <c r="C343" s="30">
        <f t="shared" ca="1" si="12"/>
        <v>5.0240541410934137E-4</v>
      </c>
      <c r="D343" s="30">
        <f t="shared" ca="1" si="12"/>
        <v>3.3173694086550048E-2</v>
      </c>
      <c r="E343" s="31">
        <f t="shared" ca="1" si="11"/>
        <v>7.6362310941592382</v>
      </c>
    </row>
    <row r="344" spans="2:5" x14ac:dyDescent="0.25">
      <c r="B344" s="30">
        <f t="shared" ca="1" si="12"/>
        <v>3.8206873238376349E-2</v>
      </c>
      <c r="C344" s="30">
        <f t="shared" ca="1" si="12"/>
        <v>4.3956346542041268E-4</v>
      </c>
      <c r="D344" s="30">
        <f t="shared" ca="1" si="12"/>
        <v>3.3037406976858787E-2</v>
      </c>
      <c r="E344" s="31">
        <f t="shared" ca="1" si="11"/>
        <v>7.748028382879407</v>
      </c>
    </row>
    <row r="345" spans="2:5" x14ac:dyDescent="0.25">
      <c r="B345" s="30">
        <f t="shared" ca="1" si="12"/>
        <v>4.2347588971393277E-2</v>
      </c>
      <c r="C345" s="30">
        <f t="shared" ca="1" si="12"/>
        <v>4.8083100045183863E-4</v>
      </c>
      <c r="D345" s="30">
        <f t="shared" ca="1" si="12"/>
        <v>3.705221096686534E-2</v>
      </c>
      <c r="E345" s="31">
        <f t="shared" ca="1" si="11"/>
        <v>7.3125042238510876</v>
      </c>
    </row>
    <row r="346" spans="2:5" x14ac:dyDescent="0.25">
      <c r="B346" s="30">
        <f t="shared" ca="1" si="12"/>
        <v>5.0167877275891767E-2</v>
      </c>
      <c r="C346" s="30">
        <f t="shared" ca="1" si="12"/>
        <v>4.5542962632556442E-4</v>
      </c>
      <c r="D346" s="30">
        <f t="shared" ca="1" si="12"/>
        <v>3.5196082023946945E-2</v>
      </c>
      <c r="E346" s="31">
        <f t="shared" ca="1" si="11"/>
        <v>6.7134622911055777</v>
      </c>
    </row>
    <row r="347" spans="2:5" x14ac:dyDescent="0.25">
      <c r="B347" s="30">
        <f t="shared" ca="1" si="12"/>
        <v>4.856989445530354E-2</v>
      </c>
      <c r="C347" s="30">
        <f t="shared" ca="1" si="12"/>
        <v>5.3458170170620736E-4</v>
      </c>
      <c r="D347" s="30">
        <f t="shared" ca="1" si="12"/>
        <v>3.3881360070720269E-2</v>
      </c>
      <c r="E347" s="31">
        <f t="shared" ca="1" si="11"/>
        <v>7.1801366763893721</v>
      </c>
    </row>
    <row r="348" spans="2:5" x14ac:dyDescent="0.25">
      <c r="B348" s="30">
        <f t="shared" ca="1" si="12"/>
        <v>4.9615065925708295E-2</v>
      </c>
      <c r="C348" s="30">
        <f t="shared" ca="1" si="12"/>
        <v>5.6595035182209507E-4</v>
      </c>
      <c r="D348" s="30">
        <f t="shared" ca="1" si="12"/>
        <v>3.5572728991214234E-2</v>
      </c>
      <c r="E348" s="31">
        <f t="shared" ca="1" si="11"/>
        <v>7.1193528899340928</v>
      </c>
    </row>
    <row r="349" spans="2:5" x14ac:dyDescent="0.25">
      <c r="B349" s="30">
        <f t="shared" ca="1" si="12"/>
        <v>4.8401508119784414E-2</v>
      </c>
      <c r="C349" s="30">
        <f t="shared" ca="1" si="12"/>
        <v>3.1693412910575988E-4</v>
      </c>
      <c r="D349" s="30">
        <f t="shared" ca="1" si="12"/>
        <v>3.2625528413349987E-2</v>
      </c>
      <c r="E349" s="31">
        <f t="shared" ca="1" si="11"/>
        <v>6.3517392911039696</v>
      </c>
    </row>
    <row r="350" spans="2:5" x14ac:dyDescent="0.25">
      <c r="B350" s="30">
        <f t="shared" ca="1" si="12"/>
        <v>3.71050269502117E-2</v>
      </c>
      <c r="C350" s="30">
        <f t="shared" ca="1" si="12"/>
        <v>5.2807783179380056E-4</v>
      </c>
      <c r="D350" s="30">
        <f t="shared" ca="1" si="12"/>
        <v>3.5512390466666113E-2</v>
      </c>
      <c r="E350" s="31">
        <f t="shared" ca="1" si="11"/>
        <v>8.090323992142558</v>
      </c>
    </row>
    <row r="351" spans="2:5" x14ac:dyDescent="0.25">
      <c r="B351" s="30">
        <f t="shared" ca="1" si="12"/>
        <v>2.7254919955999175E-2</v>
      </c>
      <c r="C351" s="30">
        <f t="shared" ca="1" si="12"/>
        <v>3.4313023476835187E-4</v>
      </c>
      <c r="D351" s="30">
        <f t="shared" ca="1" si="12"/>
        <v>3.4025126985166687E-2</v>
      </c>
      <c r="E351" s="31">
        <f t="shared" ca="1" si="11"/>
        <v>8.545605040554646</v>
      </c>
    </row>
    <row r="352" spans="2:5" x14ac:dyDescent="0.25">
      <c r="B352" s="30">
        <f t="shared" ca="1" si="12"/>
        <v>4.8092888931974526E-2</v>
      </c>
      <c r="C352" s="30">
        <f t="shared" ca="1" si="12"/>
        <v>3.8657001984208114E-4</v>
      </c>
      <c r="D352" s="30">
        <f t="shared" ca="1" si="12"/>
        <v>3.5179299116443269E-2</v>
      </c>
      <c r="E352" s="31">
        <f t="shared" ca="1" si="11"/>
        <v>6.5757252478382746</v>
      </c>
    </row>
    <row r="353" spans="2:5" x14ac:dyDescent="0.25">
      <c r="B353" s="30">
        <f t="shared" ca="1" si="12"/>
        <v>3.9990004853314921E-2</v>
      </c>
      <c r="C353" s="30">
        <f t="shared" ca="1" si="12"/>
        <v>6.8836721394348755E-4</v>
      </c>
      <c r="D353" s="30">
        <f t="shared" ca="1" si="12"/>
        <v>3.5891554544405443E-2</v>
      </c>
      <c r="E353" s="31">
        <f t="shared" ca="1" si="11"/>
        <v>8.3231149237913726</v>
      </c>
    </row>
    <row r="354" spans="2:5" x14ac:dyDescent="0.25">
      <c r="B354" s="30">
        <f t="shared" ca="1" si="12"/>
        <v>5.1820344484959924E-2</v>
      </c>
      <c r="C354" s="30">
        <f t="shared" ca="1" si="12"/>
        <v>2.9803106144075605E-4</v>
      </c>
      <c r="D354" s="30">
        <f t="shared" ca="1" si="12"/>
        <v>3.4711246996718521E-2</v>
      </c>
      <c r="E354" s="31">
        <f t="shared" ca="1" si="11"/>
        <v>5.9486670270014166</v>
      </c>
    </row>
    <row r="355" spans="2:5" x14ac:dyDescent="0.25">
      <c r="B355" s="30">
        <f t="shared" ca="1" si="12"/>
        <v>4.0000569596930637E-2</v>
      </c>
      <c r="C355" s="30">
        <f t="shared" ca="1" si="12"/>
        <v>5.3543730419396173E-4</v>
      </c>
      <c r="D355" s="30">
        <f t="shared" ca="1" si="12"/>
        <v>3.200066988046605E-2</v>
      </c>
      <c r="E355" s="31">
        <f t="shared" ca="1" si="11"/>
        <v>8.0328168374734812</v>
      </c>
    </row>
    <row r="356" spans="2:5" x14ac:dyDescent="0.25">
      <c r="B356" s="30">
        <f t="shared" ca="1" si="12"/>
        <v>4.0922671214423556E-2</v>
      </c>
      <c r="C356" s="30">
        <f t="shared" ca="1" si="12"/>
        <v>3.7937861379897528E-4</v>
      </c>
      <c r="D356" s="30">
        <f t="shared" ca="1" si="12"/>
        <v>3.2811085326264658E-2</v>
      </c>
      <c r="E356" s="31">
        <f t="shared" ca="1" si="11"/>
        <v>7.2219748674791377</v>
      </c>
    </row>
    <row r="357" spans="2:5" x14ac:dyDescent="0.25">
      <c r="B357" s="30">
        <f t="shared" ca="1" si="12"/>
        <v>4.8316262050447457E-2</v>
      </c>
      <c r="C357" s="30">
        <f t="shared" ca="1" si="12"/>
        <v>6.8053737651153326E-4</v>
      </c>
      <c r="D357" s="30">
        <f t="shared" ca="1" si="12"/>
        <v>3.6110022170271872E-2</v>
      </c>
      <c r="E357" s="31">
        <f t="shared" ca="1" si="11"/>
        <v>7.5377261183033006</v>
      </c>
    </row>
    <row r="358" spans="2:5" x14ac:dyDescent="0.25">
      <c r="B358" s="30">
        <f t="shared" ref="B358:D389" ca="1" si="13">NORMSINV(RAND())*B$4+B$3</f>
        <v>4.7498845914022682E-2</v>
      </c>
      <c r="C358" s="30">
        <f t="shared" ca="1" si="13"/>
        <v>4.5460728146726951E-4</v>
      </c>
      <c r="D358" s="30">
        <f t="shared" ca="1" si="13"/>
        <v>3.9053044537846263E-2</v>
      </c>
      <c r="E358" s="31">
        <f t="shared" ca="1" si="11"/>
        <v>6.7149987002928695</v>
      </c>
    </row>
    <row r="359" spans="2:5" x14ac:dyDescent="0.25">
      <c r="B359" s="30">
        <f t="shared" ca="1" si="13"/>
        <v>4.6412152195348534E-2</v>
      </c>
      <c r="C359" s="30">
        <f t="shared" ca="1" si="13"/>
        <v>5.3346788336102824E-4</v>
      </c>
      <c r="D359" s="30">
        <f t="shared" ca="1" si="13"/>
        <v>3.521660004463751E-2</v>
      </c>
      <c r="E359" s="31">
        <f t="shared" ca="1" si="11"/>
        <v>7.2683932795165829</v>
      </c>
    </row>
    <row r="360" spans="2:5" x14ac:dyDescent="0.25">
      <c r="B360" s="30">
        <f t="shared" ca="1" si="13"/>
        <v>4.8788385968048201E-2</v>
      </c>
      <c r="C360" s="30">
        <f t="shared" ca="1" si="13"/>
        <v>3.7664286652591103E-4</v>
      </c>
      <c r="D360" s="30">
        <f t="shared" ca="1" si="13"/>
        <v>3.358915800712526E-2</v>
      </c>
      <c r="E360" s="31">
        <f t="shared" ca="1" si="11"/>
        <v>6.5625497585166634</v>
      </c>
    </row>
    <row r="361" spans="2:5" x14ac:dyDescent="0.25">
      <c r="B361" s="30">
        <f t="shared" ca="1" si="13"/>
        <v>4.3958409508317545E-2</v>
      </c>
      <c r="C361" s="30">
        <f t="shared" ca="1" si="13"/>
        <v>5.2351929209600327E-4</v>
      </c>
      <c r="D361" s="30">
        <f t="shared" ca="1" si="13"/>
        <v>3.6690508378919795E-2</v>
      </c>
      <c r="E361" s="31">
        <f t="shared" ca="1" si="11"/>
        <v>7.3543440588938651</v>
      </c>
    </row>
    <row r="362" spans="2:5" x14ac:dyDescent="0.25">
      <c r="B362" s="30">
        <f t="shared" ca="1" si="13"/>
        <v>4.1943108769725054E-2</v>
      </c>
      <c r="C362" s="30">
        <f t="shared" ca="1" si="13"/>
        <v>4.4108095118982395E-4</v>
      </c>
      <c r="D362" s="30">
        <f t="shared" ca="1" si="13"/>
        <v>3.7008735181010034E-2</v>
      </c>
      <c r="E362" s="31">
        <f t="shared" ca="1" si="11"/>
        <v>7.1891290340259095</v>
      </c>
    </row>
    <row r="363" spans="2:5" x14ac:dyDescent="0.25">
      <c r="B363" s="30">
        <f t="shared" ca="1" si="13"/>
        <v>5.0930665766725433E-2</v>
      </c>
      <c r="C363" s="30">
        <f t="shared" ca="1" si="13"/>
        <v>5.5569233969979357E-4</v>
      </c>
      <c r="D363" s="30">
        <f t="shared" ca="1" si="13"/>
        <v>3.6846291749392558E-2</v>
      </c>
      <c r="E363" s="31">
        <f t="shared" ca="1" si="11"/>
        <v>6.9305835473596353</v>
      </c>
    </row>
    <row r="364" spans="2:5" x14ac:dyDescent="0.25">
      <c r="B364" s="30">
        <f t="shared" ca="1" si="13"/>
        <v>4.8841715790585077E-2</v>
      </c>
      <c r="C364" s="30">
        <f t="shared" ca="1" si="13"/>
        <v>5.3001437181825596E-4</v>
      </c>
      <c r="D364" s="30">
        <f t="shared" ca="1" si="13"/>
        <v>3.4323451197253954E-2</v>
      </c>
      <c r="E364" s="31">
        <f t="shared" ca="1" si="11"/>
        <v>7.1204511813054623</v>
      </c>
    </row>
    <row r="365" spans="2:5" x14ac:dyDescent="0.25">
      <c r="B365" s="30">
        <f t="shared" ca="1" si="13"/>
        <v>4.9875863021719043E-2</v>
      </c>
      <c r="C365" s="30">
        <f t="shared" ca="1" si="13"/>
        <v>3.7656053905569642E-4</v>
      </c>
      <c r="D365" s="30">
        <f t="shared" ca="1" si="13"/>
        <v>3.4753518385863012E-2</v>
      </c>
      <c r="E365" s="31">
        <f t="shared" ca="1" si="11"/>
        <v>6.4339690182459721</v>
      </c>
    </row>
    <row r="366" spans="2:5" x14ac:dyDescent="0.25">
      <c r="B366" s="30">
        <f t="shared" ca="1" si="13"/>
        <v>4.3094844088360319E-2</v>
      </c>
      <c r="C366" s="30">
        <f t="shared" ca="1" si="13"/>
        <v>4.2313172565205709E-4</v>
      </c>
      <c r="D366" s="30">
        <f t="shared" ca="1" si="13"/>
        <v>3.7667562053138835E-2</v>
      </c>
      <c r="E366" s="31">
        <f t="shared" ca="1" si="11"/>
        <v>6.9858129359227483</v>
      </c>
    </row>
    <row r="367" spans="2:5" x14ac:dyDescent="0.25">
      <c r="B367" s="30">
        <f t="shared" ca="1" si="13"/>
        <v>4.9018840091360504E-2</v>
      </c>
      <c r="C367" s="30">
        <f t="shared" ca="1" si="13"/>
        <v>3.5751713496581805E-4</v>
      </c>
      <c r="D367" s="30">
        <f t="shared" ca="1" si="13"/>
        <v>3.4378308541071351E-2</v>
      </c>
      <c r="E367" s="31">
        <f t="shared" ca="1" si="11"/>
        <v>6.4223078849592552</v>
      </c>
    </row>
    <row r="368" spans="2:5" x14ac:dyDescent="0.25">
      <c r="B368" s="30">
        <f t="shared" ca="1" si="13"/>
        <v>4.4180351748433822E-2</v>
      </c>
      <c r="C368" s="30">
        <f t="shared" ca="1" si="13"/>
        <v>5.865210565975538E-4</v>
      </c>
      <c r="D368" s="30">
        <f t="shared" ca="1" si="13"/>
        <v>3.057131560593308E-2</v>
      </c>
      <c r="E368" s="31">
        <f t="shared" ca="1" si="11"/>
        <v>7.9192456071800708</v>
      </c>
    </row>
    <row r="369" spans="2:5" x14ac:dyDescent="0.25">
      <c r="B369" s="30">
        <f t="shared" ca="1" si="13"/>
        <v>4.4263521477034523E-2</v>
      </c>
      <c r="C369" s="30">
        <f t="shared" ca="1" si="13"/>
        <v>5.4096809350891238E-4</v>
      </c>
      <c r="D369" s="30">
        <f t="shared" ca="1" si="13"/>
        <v>3.3287964165286635E-2</v>
      </c>
      <c r="E369" s="31">
        <f t="shared" ca="1" si="11"/>
        <v>7.5788883315171702</v>
      </c>
    </row>
    <row r="370" spans="2:5" x14ac:dyDescent="0.25">
      <c r="B370" s="30">
        <f t="shared" ca="1" si="13"/>
        <v>5.4582240237102578E-2</v>
      </c>
      <c r="C370" s="30">
        <f t="shared" ca="1" si="13"/>
        <v>5.2805199843730763E-4</v>
      </c>
      <c r="D370" s="30">
        <f t="shared" ca="1" si="13"/>
        <v>2.9798769573614148E-2</v>
      </c>
      <c r="E370" s="31">
        <f t="shared" ca="1" si="11"/>
        <v>6.9795254335889707</v>
      </c>
    </row>
    <row r="371" spans="2:5" x14ac:dyDescent="0.25">
      <c r="B371" s="30">
        <f t="shared" ca="1" si="13"/>
        <v>4.5680349112691088E-2</v>
      </c>
      <c r="C371" s="30">
        <f t="shared" ca="1" si="13"/>
        <v>5.6748086288624573E-4</v>
      </c>
      <c r="D371" s="30">
        <f t="shared" ca="1" si="13"/>
        <v>3.6918914837931381E-2</v>
      </c>
      <c r="E371" s="31">
        <f t="shared" ca="1" si="11"/>
        <v>7.3540073159279418</v>
      </c>
    </row>
    <row r="372" spans="2:5" x14ac:dyDescent="0.25">
      <c r="B372" s="30">
        <f t="shared" ca="1" si="13"/>
        <v>4.6193542368023567E-2</v>
      </c>
      <c r="C372" s="30">
        <f t="shared" ca="1" si="13"/>
        <v>4.2224509350532134E-4</v>
      </c>
      <c r="D372" s="30">
        <f t="shared" ca="1" si="13"/>
        <v>3.7752650948600398E-2</v>
      </c>
      <c r="E372" s="31">
        <f t="shared" ca="1" si="11"/>
        <v>6.7399322042829306</v>
      </c>
    </row>
    <row r="373" spans="2:5" x14ac:dyDescent="0.25">
      <c r="B373" s="30">
        <f t="shared" ca="1" si="13"/>
        <v>5.0526756550875719E-2</v>
      </c>
      <c r="C373" s="30">
        <f t="shared" ca="1" si="13"/>
        <v>4.5906734513082275E-4</v>
      </c>
      <c r="D373" s="30">
        <f t="shared" ca="1" si="13"/>
        <v>3.3685773346711557E-2</v>
      </c>
      <c r="E373" s="31">
        <f t="shared" ca="1" si="11"/>
        <v>6.779159899491443</v>
      </c>
    </row>
    <row r="374" spans="2:5" x14ac:dyDescent="0.25">
      <c r="B374" s="30">
        <f t="shared" ca="1" si="13"/>
        <v>3.5248793591919972E-2</v>
      </c>
      <c r="C374" s="30">
        <f t="shared" ca="1" si="13"/>
        <v>5.1617851333799879E-4</v>
      </c>
      <c r="D374" s="30">
        <f t="shared" ca="1" si="13"/>
        <v>3.4217266437600161E-2</v>
      </c>
      <c r="E374" s="31">
        <f t="shared" ca="1" si="11"/>
        <v>8.3313757297198165</v>
      </c>
    </row>
    <row r="375" spans="2:5" x14ac:dyDescent="0.25">
      <c r="B375" s="30">
        <f t="shared" ca="1" si="13"/>
        <v>4.073742174694131E-2</v>
      </c>
      <c r="C375" s="30">
        <f t="shared" ca="1" si="13"/>
        <v>4.1410544434387176E-4</v>
      </c>
      <c r="D375" s="30">
        <f t="shared" ca="1" si="13"/>
        <v>3.4377121699500503E-2</v>
      </c>
      <c r="E375" s="31">
        <f t="shared" ca="1" si="11"/>
        <v>7.3146696734633405</v>
      </c>
    </row>
    <row r="376" spans="2:5" x14ac:dyDescent="0.25">
      <c r="B376" s="30">
        <f t="shared" ca="1" si="13"/>
        <v>5.1603696089411288E-2</v>
      </c>
      <c r="C376" s="30">
        <f t="shared" ca="1" si="13"/>
        <v>6.7597000968319199E-4</v>
      </c>
      <c r="D376" s="30">
        <f t="shared" ca="1" si="13"/>
        <v>3.4932026489058958E-2</v>
      </c>
      <c r="E376" s="31">
        <f t="shared" ca="1" si="11"/>
        <v>7.3439247192806798</v>
      </c>
    </row>
    <row r="377" spans="2:5" x14ac:dyDescent="0.25">
      <c r="B377" s="30">
        <f t="shared" ca="1" si="13"/>
        <v>4.4561435955992698E-2</v>
      </c>
      <c r="C377" s="30">
        <f t="shared" ca="1" si="13"/>
        <v>4.8551748130861371E-4</v>
      </c>
      <c r="D377" s="30">
        <f t="shared" ca="1" si="13"/>
        <v>3.5402680760319195E-2</v>
      </c>
      <c r="E377" s="31">
        <f t="shared" ca="1" si="11"/>
        <v>7.2303728157903002</v>
      </c>
    </row>
    <row r="378" spans="2:5" x14ac:dyDescent="0.25">
      <c r="B378" s="30">
        <f t="shared" ca="1" si="13"/>
        <v>5.1554160894232565E-2</v>
      </c>
      <c r="C378" s="30">
        <f t="shared" ca="1" si="13"/>
        <v>3.1906649886649023E-4</v>
      </c>
      <c r="D378" s="30">
        <f t="shared" ca="1" si="13"/>
        <v>3.531946164719249E-2</v>
      </c>
      <c r="E378" s="31">
        <f t="shared" ca="1" si="11"/>
        <v>6.0416419945550048</v>
      </c>
    </row>
    <row r="379" spans="2:5" x14ac:dyDescent="0.25">
      <c r="B379" s="30">
        <f t="shared" ca="1" si="13"/>
        <v>3.5052092738723485E-2</v>
      </c>
      <c r="C379" s="30">
        <f t="shared" ca="1" si="13"/>
        <v>3.0747416406256254E-4</v>
      </c>
      <c r="D379" s="30">
        <f t="shared" ca="1" si="13"/>
        <v>3.4426131860270978E-2</v>
      </c>
      <c r="E379" s="31">
        <f t="shared" ca="1" si="11"/>
        <v>7.3058503400241328</v>
      </c>
    </row>
    <row r="380" spans="2:5" x14ac:dyDescent="0.25">
      <c r="B380" s="30">
        <f t="shared" ca="1" si="13"/>
        <v>4.8011070286792031E-2</v>
      </c>
      <c r="C380" s="30">
        <f t="shared" ca="1" si="13"/>
        <v>4.6989887205002074E-4</v>
      </c>
      <c r="D380" s="30">
        <f t="shared" ca="1" si="13"/>
        <v>3.7810029011055596E-2</v>
      </c>
      <c r="E380" s="31">
        <f t="shared" ca="1" si="11"/>
        <v>6.7919385408693627</v>
      </c>
    </row>
    <row r="381" spans="2:5" x14ac:dyDescent="0.25">
      <c r="B381" s="30">
        <f t="shared" ca="1" si="13"/>
        <v>3.0721396979098883E-2</v>
      </c>
      <c r="C381" s="30">
        <f t="shared" ca="1" si="13"/>
        <v>7.9644879396920587E-4</v>
      </c>
      <c r="D381" s="30">
        <f t="shared" ca="1" si="13"/>
        <v>3.3146238665034355E-2</v>
      </c>
      <c r="E381" s="31">
        <f t="shared" ca="1" si="11"/>
        <v>10.071434146585585</v>
      </c>
    </row>
    <row r="382" spans="2:5" x14ac:dyDescent="0.25">
      <c r="B382" s="30">
        <f t="shared" ca="1" si="13"/>
        <v>3.7271417996668159E-2</v>
      </c>
      <c r="C382" s="30">
        <f t="shared" ca="1" si="13"/>
        <v>7.095596881239013E-4</v>
      </c>
      <c r="D382" s="30">
        <f t="shared" ca="1" si="13"/>
        <v>3.6046939910456252E-2</v>
      </c>
      <c r="E382" s="31">
        <f t="shared" ca="1" si="11"/>
        <v>8.6797797098238814</v>
      </c>
    </row>
    <row r="383" spans="2:5" x14ac:dyDescent="0.25">
      <c r="B383" s="30">
        <f t="shared" ca="1" si="13"/>
        <v>4.6060133186565648E-2</v>
      </c>
      <c r="C383" s="30">
        <f t="shared" ca="1" si="13"/>
        <v>3.200085230065712E-4</v>
      </c>
      <c r="D383" s="30">
        <f t="shared" ca="1" si="13"/>
        <v>3.7474474238079154E-2</v>
      </c>
      <c r="E383" s="31">
        <f t="shared" ca="1" si="11"/>
        <v>6.3009447283290507</v>
      </c>
    </row>
    <row r="384" spans="2:5" x14ac:dyDescent="0.25">
      <c r="B384" s="30">
        <f t="shared" ca="1" si="13"/>
        <v>4.3363853869171097E-2</v>
      </c>
      <c r="C384" s="30">
        <f t="shared" ca="1" si="13"/>
        <v>5.136282429084591E-4</v>
      </c>
      <c r="D384" s="30">
        <f t="shared" ca="1" si="13"/>
        <v>3.4522961960288652E-2</v>
      </c>
      <c r="E384" s="31">
        <f t="shared" ca="1" si="11"/>
        <v>7.4847231340257574</v>
      </c>
    </row>
    <row r="385" spans="2:5" x14ac:dyDescent="0.25">
      <c r="B385" s="30">
        <f t="shared" ca="1" si="13"/>
        <v>4.21407991038266E-2</v>
      </c>
      <c r="C385" s="30">
        <f t="shared" ca="1" si="13"/>
        <v>4.500760924262008E-4</v>
      </c>
      <c r="D385" s="30">
        <f t="shared" ca="1" si="13"/>
        <v>3.4235202842804423E-2</v>
      </c>
      <c r="E385" s="31">
        <f t="shared" ca="1" si="11"/>
        <v>7.3548709052155301</v>
      </c>
    </row>
    <row r="386" spans="2:5" x14ac:dyDescent="0.25">
      <c r="B386" s="30">
        <f t="shared" ca="1" si="13"/>
        <v>4.1053802265245673E-2</v>
      </c>
      <c r="C386" s="30">
        <f t="shared" ca="1" si="13"/>
        <v>4.7460589516032083E-4</v>
      </c>
      <c r="D386" s="30">
        <f t="shared" ca="1" si="13"/>
        <v>3.2698761521534676E-2</v>
      </c>
      <c r="E386" s="31">
        <f t="shared" ca="1" si="11"/>
        <v>7.6436033716903005</v>
      </c>
    </row>
    <row r="387" spans="2:5" x14ac:dyDescent="0.25">
      <c r="B387" s="30">
        <f t="shared" ca="1" si="13"/>
        <v>4.2551219627287452E-2</v>
      </c>
      <c r="C387" s="30">
        <f t="shared" ca="1" si="13"/>
        <v>5.657341065103585E-4</v>
      </c>
      <c r="D387" s="30">
        <f t="shared" ca="1" si="13"/>
        <v>3.6147243482731836E-2</v>
      </c>
      <c r="E387" s="31">
        <f t="shared" ca="1" si="11"/>
        <v>7.6551410693465716</v>
      </c>
    </row>
    <row r="388" spans="2:5" x14ac:dyDescent="0.25">
      <c r="B388" s="30">
        <f t="shared" ca="1" si="13"/>
        <v>4.9141972629220057E-2</v>
      </c>
      <c r="C388" s="30">
        <f t="shared" ca="1" si="13"/>
        <v>5.3512000730232632E-4</v>
      </c>
      <c r="D388" s="30">
        <f t="shared" ca="1" si="13"/>
        <v>3.7439654419767723E-2</v>
      </c>
      <c r="E388" s="31">
        <f t="shared" ca="1" si="11"/>
        <v>6.9587157764381642</v>
      </c>
    </row>
    <row r="389" spans="2:5" x14ac:dyDescent="0.25">
      <c r="B389" s="30">
        <f t="shared" ca="1" si="13"/>
        <v>4.5542533242062415E-2</v>
      </c>
      <c r="C389" s="30">
        <f t="shared" ca="1" si="13"/>
        <v>3.6199148257789831E-4</v>
      </c>
      <c r="D389" s="30">
        <f t="shared" ca="1" si="13"/>
        <v>3.5609553461469191E-2</v>
      </c>
      <c r="E389" s="31">
        <f t="shared" ref="E389:E452" ca="1" si="14">SQRT(2*9.81*SQRT(C389*D389)/(B389*(D389-C389)))</f>
        <v>6.6243395901090043</v>
      </c>
    </row>
    <row r="390" spans="2:5" x14ac:dyDescent="0.25">
      <c r="B390" s="30">
        <f t="shared" ref="B390:D421" ca="1" si="15">NORMSINV(RAND())*B$4+B$3</f>
        <v>3.5911818948753171E-2</v>
      </c>
      <c r="C390" s="30">
        <f t="shared" ca="1" si="15"/>
        <v>5.6627900897231653E-4</v>
      </c>
      <c r="D390" s="30">
        <f t="shared" ca="1" si="15"/>
        <v>3.5996207187439039E-2</v>
      </c>
      <c r="E390" s="31">
        <f t="shared" ca="1" si="14"/>
        <v>8.3438687823818185</v>
      </c>
    </row>
    <row r="391" spans="2:5" x14ac:dyDescent="0.25">
      <c r="B391" s="30">
        <f t="shared" ca="1" si="15"/>
        <v>3.5256969377285549E-2</v>
      </c>
      <c r="C391" s="30">
        <f t="shared" ca="1" si="15"/>
        <v>4.3032515092384467E-4</v>
      </c>
      <c r="D391" s="30">
        <f t="shared" ca="1" si="15"/>
        <v>3.4358045208865998E-2</v>
      </c>
      <c r="E391" s="31">
        <f t="shared" ca="1" si="14"/>
        <v>7.9415626879461367</v>
      </c>
    </row>
    <row r="392" spans="2:5" x14ac:dyDescent="0.25">
      <c r="B392" s="30">
        <f t="shared" ca="1" si="15"/>
        <v>4.7480660755139265E-2</v>
      </c>
      <c r="C392" s="30">
        <f t="shared" ca="1" si="15"/>
        <v>4.9431830037174863E-4</v>
      </c>
      <c r="D392" s="30">
        <f t="shared" ca="1" si="15"/>
        <v>3.1595093538772739E-2</v>
      </c>
      <c r="E392" s="31">
        <f t="shared" ca="1" si="14"/>
        <v>7.2462297670337916</v>
      </c>
    </row>
    <row r="393" spans="2:5" x14ac:dyDescent="0.25">
      <c r="B393" s="30">
        <f t="shared" ca="1" si="15"/>
        <v>5.6026296705154126E-2</v>
      </c>
      <c r="C393" s="30">
        <f t="shared" ca="1" si="15"/>
        <v>6.1059324100418849E-4</v>
      </c>
      <c r="D393" s="30">
        <f t="shared" ca="1" si="15"/>
        <v>3.1193470241903939E-2</v>
      </c>
      <c r="E393" s="31">
        <f t="shared" ca="1" si="14"/>
        <v>7.0691678759378265</v>
      </c>
    </row>
    <row r="394" spans="2:5" x14ac:dyDescent="0.25">
      <c r="B394" s="30">
        <f t="shared" ca="1" si="15"/>
        <v>5.0421646964718597E-2</v>
      </c>
      <c r="C394" s="30">
        <f t="shared" ca="1" si="15"/>
        <v>4.0658776600697766E-4</v>
      </c>
      <c r="D394" s="30">
        <f t="shared" ca="1" si="15"/>
        <v>3.9375888783556523E-2</v>
      </c>
      <c r="E394" s="31">
        <f t="shared" ca="1" si="14"/>
        <v>6.3208553090442248</v>
      </c>
    </row>
    <row r="395" spans="2:5" x14ac:dyDescent="0.25">
      <c r="B395" s="30">
        <f t="shared" ca="1" si="15"/>
        <v>3.9862415746829777E-2</v>
      </c>
      <c r="C395" s="30">
        <f t="shared" ca="1" si="15"/>
        <v>5.5168413597821034E-4</v>
      </c>
      <c r="D395" s="30">
        <f t="shared" ca="1" si="15"/>
        <v>3.6762609753823249E-2</v>
      </c>
      <c r="E395" s="31">
        <f t="shared" ca="1" si="14"/>
        <v>7.823878340461027</v>
      </c>
    </row>
    <row r="396" spans="2:5" x14ac:dyDescent="0.25">
      <c r="B396" s="30">
        <f t="shared" ca="1" si="15"/>
        <v>4.7304738943580463E-2</v>
      </c>
      <c r="C396" s="30">
        <f t="shared" ca="1" si="15"/>
        <v>3.2211317725482926E-4</v>
      </c>
      <c r="D396" s="30">
        <f t="shared" ca="1" si="15"/>
        <v>3.4508286095440648E-2</v>
      </c>
      <c r="E396" s="31">
        <f t="shared" ca="1" si="14"/>
        <v>6.3599676168597084</v>
      </c>
    </row>
    <row r="397" spans="2:5" x14ac:dyDescent="0.25">
      <c r="B397" s="30">
        <f t="shared" ca="1" si="15"/>
        <v>4.5194972901465597E-2</v>
      </c>
      <c r="C397" s="30">
        <f t="shared" ca="1" si="15"/>
        <v>4.2628176630482063E-4</v>
      </c>
      <c r="D397" s="30">
        <f t="shared" ca="1" si="15"/>
        <v>3.3230090849448134E-2</v>
      </c>
      <c r="E397" s="31">
        <f t="shared" ca="1" si="14"/>
        <v>7.0574753483586692</v>
      </c>
    </row>
    <row r="398" spans="2:5" x14ac:dyDescent="0.25">
      <c r="B398" s="30">
        <f t="shared" ca="1" si="15"/>
        <v>4.6882953523928975E-2</v>
      </c>
      <c r="C398" s="30">
        <f t="shared" ca="1" si="15"/>
        <v>4.5715301827610206E-4</v>
      </c>
      <c r="D398" s="30">
        <f t="shared" ca="1" si="15"/>
        <v>3.5373548567677382E-2</v>
      </c>
      <c r="E398" s="31">
        <f t="shared" ca="1" si="14"/>
        <v>6.9424437966829649</v>
      </c>
    </row>
    <row r="399" spans="2:5" x14ac:dyDescent="0.25">
      <c r="B399" s="30">
        <f t="shared" ca="1" si="15"/>
        <v>4.2967983248435787E-2</v>
      </c>
      <c r="C399" s="30">
        <f t="shared" ca="1" si="15"/>
        <v>5.0973655831188934E-4</v>
      </c>
      <c r="D399" s="30">
        <f t="shared" ca="1" si="15"/>
        <v>4.0705587463278618E-2</v>
      </c>
      <c r="E399" s="31">
        <f t="shared" ca="1" si="14"/>
        <v>7.1934355265684591</v>
      </c>
    </row>
    <row r="400" spans="2:5" x14ac:dyDescent="0.25">
      <c r="B400" s="30">
        <f t="shared" ca="1" si="15"/>
        <v>4.6591732153421717E-2</v>
      </c>
      <c r="C400" s="30">
        <f t="shared" ca="1" si="15"/>
        <v>5.1105245691634158E-4</v>
      </c>
      <c r="D400" s="30">
        <f t="shared" ca="1" si="15"/>
        <v>3.5754535576537141E-2</v>
      </c>
      <c r="E400" s="31">
        <f t="shared" ca="1" si="14"/>
        <v>7.1466879065889488</v>
      </c>
    </row>
    <row r="401" spans="2:5" x14ac:dyDescent="0.25">
      <c r="B401" s="30">
        <f t="shared" ca="1" si="15"/>
        <v>5.012934680798873E-2</v>
      </c>
      <c r="C401" s="30">
        <f t="shared" ca="1" si="15"/>
        <v>3.3620659231799687E-4</v>
      </c>
      <c r="D401" s="30">
        <f t="shared" ca="1" si="15"/>
        <v>3.7432038639876708E-2</v>
      </c>
      <c r="E401" s="31">
        <f t="shared" ca="1" si="14"/>
        <v>6.117913702670787</v>
      </c>
    </row>
    <row r="402" spans="2:5" x14ac:dyDescent="0.25">
      <c r="B402" s="30">
        <f t="shared" ca="1" si="15"/>
        <v>5.1536215536414992E-2</v>
      </c>
      <c r="C402" s="30">
        <f t="shared" ca="1" si="15"/>
        <v>5.6985821279439096E-4</v>
      </c>
      <c r="D402" s="30">
        <f t="shared" ca="1" si="15"/>
        <v>3.7560102363243301E-2</v>
      </c>
      <c r="E402" s="31">
        <f t="shared" ca="1" si="14"/>
        <v>6.9003804397691084</v>
      </c>
    </row>
    <row r="403" spans="2:5" x14ac:dyDescent="0.25">
      <c r="B403" s="30">
        <f t="shared" ca="1" si="15"/>
        <v>4.7784784643038147E-2</v>
      </c>
      <c r="C403" s="30">
        <f t="shared" ca="1" si="15"/>
        <v>3.0062273375995098E-4</v>
      </c>
      <c r="D403" s="30">
        <f t="shared" ca="1" si="15"/>
        <v>3.7903823497710029E-2</v>
      </c>
      <c r="E403" s="31">
        <f t="shared" ca="1" si="14"/>
        <v>6.0711154064479755</v>
      </c>
    </row>
    <row r="404" spans="2:5" x14ac:dyDescent="0.25">
      <c r="B404" s="30">
        <f t="shared" ca="1" si="15"/>
        <v>4.9806513235024011E-2</v>
      </c>
      <c r="C404" s="30">
        <f t="shared" ca="1" si="15"/>
        <v>4.9178209399210735E-4</v>
      </c>
      <c r="D404" s="30">
        <f t="shared" ca="1" si="15"/>
        <v>3.4345183338898203E-2</v>
      </c>
      <c r="E404" s="31">
        <f t="shared" ca="1" si="14"/>
        <v>6.9153619362322116</v>
      </c>
    </row>
    <row r="405" spans="2:5" x14ac:dyDescent="0.25">
      <c r="B405" s="30">
        <f t="shared" ca="1" si="15"/>
        <v>4.8817950677391746E-2</v>
      </c>
      <c r="C405" s="30">
        <f t="shared" ca="1" si="15"/>
        <v>5.3770598094597145E-4</v>
      </c>
      <c r="D405" s="30">
        <f t="shared" ca="1" si="15"/>
        <v>3.6239837302192109E-2</v>
      </c>
      <c r="E405" s="31">
        <f t="shared" ca="1" si="14"/>
        <v>7.0492909271426596</v>
      </c>
    </row>
    <row r="406" spans="2:5" x14ac:dyDescent="0.25">
      <c r="B406" s="30">
        <f t="shared" ca="1" si="15"/>
        <v>4.4371208920196428E-2</v>
      </c>
      <c r="C406" s="30">
        <f t="shared" ca="1" si="15"/>
        <v>5.8193852575025642E-4</v>
      </c>
      <c r="D406" s="30">
        <f t="shared" ca="1" si="15"/>
        <v>3.6152207643337278E-2</v>
      </c>
      <c r="E406" s="31">
        <f t="shared" ca="1" si="14"/>
        <v>7.5510662106177007</v>
      </c>
    </row>
    <row r="407" spans="2:5" x14ac:dyDescent="0.25">
      <c r="B407" s="30">
        <f t="shared" ca="1" si="15"/>
        <v>4.3334615328198177E-2</v>
      </c>
      <c r="C407" s="30">
        <f t="shared" ca="1" si="15"/>
        <v>4.5278206065413112E-4</v>
      </c>
      <c r="D407" s="30">
        <f t="shared" ca="1" si="15"/>
        <v>3.472725322077224E-2</v>
      </c>
      <c r="E407" s="31">
        <f t="shared" ca="1" si="14"/>
        <v>7.2374663700470778</v>
      </c>
    </row>
    <row r="408" spans="2:5" x14ac:dyDescent="0.25">
      <c r="B408" s="30">
        <f t="shared" ca="1" si="15"/>
        <v>4.5063610362675206E-2</v>
      </c>
      <c r="C408" s="30">
        <f t="shared" ca="1" si="15"/>
        <v>3.5100543377521745E-4</v>
      </c>
      <c r="D408" s="30">
        <f t="shared" ca="1" si="15"/>
        <v>3.4481622543983785E-2</v>
      </c>
      <c r="E408" s="31">
        <f t="shared" ca="1" si="14"/>
        <v>6.6617728900514876</v>
      </c>
    </row>
    <row r="409" spans="2:5" x14ac:dyDescent="0.25">
      <c r="B409" s="30">
        <f t="shared" ca="1" si="15"/>
        <v>4.7368881423486525E-2</v>
      </c>
      <c r="C409" s="30">
        <f t="shared" ca="1" si="15"/>
        <v>2.8225086130399498E-4</v>
      </c>
      <c r="D409" s="30">
        <f t="shared" ca="1" si="15"/>
        <v>3.5006043638781466E-2</v>
      </c>
      <c r="E409" s="31">
        <f t="shared" ca="1" si="14"/>
        <v>6.1232774120442546</v>
      </c>
    </row>
    <row r="410" spans="2:5" x14ac:dyDescent="0.25">
      <c r="B410" s="30">
        <f t="shared" ca="1" si="15"/>
        <v>5.2011610271864898E-2</v>
      </c>
      <c r="C410" s="30">
        <f t="shared" ca="1" si="15"/>
        <v>5.560828630890417E-4</v>
      </c>
      <c r="D410" s="30">
        <f t="shared" ca="1" si="15"/>
        <v>3.310521357472504E-2</v>
      </c>
      <c r="E410" s="31">
        <f t="shared" ca="1" si="14"/>
        <v>7.0516156166151331</v>
      </c>
    </row>
    <row r="411" spans="2:5" x14ac:dyDescent="0.25">
      <c r="B411" s="30">
        <f t="shared" ca="1" si="15"/>
        <v>4.4763267938787113E-2</v>
      </c>
      <c r="C411" s="30">
        <f t="shared" ca="1" si="15"/>
        <v>3.9016005712058069E-4</v>
      </c>
      <c r="D411" s="30">
        <f t="shared" ca="1" si="15"/>
        <v>3.6693742003880897E-2</v>
      </c>
      <c r="E411" s="31">
        <f t="shared" ca="1" si="14"/>
        <v>6.7588463362245443</v>
      </c>
    </row>
    <row r="412" spans="2:5" x14ac:dyDescent="0.25">
      <c r="B412" s="30">
        <f t="shared" ca="1" si="15"/>
        <v>4.1022208080063523E-2</v>
      </c>
      <c r="C412" s="30">
        <f t="shared" ca="1" si="15"/>
        <v>6.1040719380431264E-4</v>
      </c>
      <c r="D412" s="30">
        <f t="shared" ca="1" si="15"/>
        <v>3.6980557882787445E-2</v>
      </c>
      <c r="E412" s="31">
        <f t="shared" ca="1" si="14"/>
        <v>7.9043417707372186</v>
      </c>
    </row>
    <row r="413" spans="2:5" x14ac:dyDescent="0.25">
      <c r="B413" s="30">
        <f t="shared" ca="1" si="15"/>
        <v>4.4760061775912269E-2</v>
      </c>
      <c r="C413" s="30">
        <f t="shared" ca="1" si="15"/>
        <v>5.5179733870380169E-4</v>
      </c>
      <c r="D413" s="30">
        <f t="shared" ca="1" si="15"/>
        <v>3.7994286586807834E-2</v>
      </c>
      <c r="E413" s="31">
        <f t="shared" ca="1" si="14"/>
        <v>7.321436161970416</v>
      </c>
    </row>
    <row r="414" spans="2:5" x14ac:dyDescent="0.25">
      <c r="B414" s="30">
        <f t="shared" ca="1" si="15"/>
        <v>5.1809413746786437E-2</v>
      </c>
      <c r="C414" s="30">
        <f t="shared" ca="1" si="15"/>
        <v>5.9345309119550034E-4</v>
      </c>
      <c r="D414" s="30">
        <f t="shared" ca="1" si="15"/>
        <v>3.3682241132807364E-2</v>
      </c>
      <c r="E414" s="31">
        <f t="shared" ca="1" si="14"/>
        <v>7.1532199085756627</v>
      </c>
    </row>
    <row r="415" spans="2:5" x14ac:dyDescent="0.25">
      <c r="B415" s="30">
        <f t="shared" ca="1" si="15"/>
        <v>4.220422668970171E-2</v>
      </c>
      <c r="C415" s="30">
        <f t="shared" ca="1" si="15"/>
        <v>4.7216164656506594E-4</v>
      </c>
      <c r="D415" s="30">
        <f t="shared" ca="1" si="15"/>
        <v>3.3240076785920426E-2</v>
      </c>
      <c r="E415" s="31">
        <f t="shared" ca="1" si="14"/>
        <v>7.4969619064338913</v>
      </c>
    </row>
    <row r="416" spans="2:5" x14ac:dyDescent="0.25">
      <c r="B416" s="30">
        <f t="shared" ca="1" si="15"/>
        <v>4.9721886484916669E-2</v>
      </c>
      <c r="C416" s="30">
        <f t="shared" ca="1" si="15"/>
        <v>4.1881480135284041E-4</v>
      </c>
      <c r="D416" s="30">
        <f t="shared" ca="1" si="15"/>
        <v>3.4627359885211838E-2</v>
      </c>
      <c r="E416" s="31">
        <f t="shared" ca="1" si="14"/>
        <v>6.627790182315521</v>
      </c>
    </row>
    <row r="417" spans="2:5" x14ac:dyDescent="0.25">
      <c r="B417" s="30">
        <f t="shared" ca="1" si="15"/>
        <v>5.2578737473123874E-2</v>
      </c>
      <c r="C417" s="30">
        <f t="shared" ca="1" si="15"/>
        <v>5.3606058305828686E-4</v>
      </c>
      <c r="D417" s="30">
        <f t="shared" ca="1" si="15"/>
        <v>3.5529909928768248E-2</v>
      </c>
      <c r="E417" s="31">
        <f t="shared" ca="1" si="14"/>
        <v>6.8218247926972797</v>
      </c>
    </row>
    <row r="418" spans="2:5" x14ac:dyDescent="0.25">
      <c r="B418" s="30">
        <f t="shared" ca="1" si="15"/>
        <v>4.4359284738603649E-2</v>
      </c>
      <c r="C418" s="30">
        <f t="shared" ca="1" si="15"/>
        <v>4.1910578334757357E-4</v>
      </c>
      <c r="D418" s="30">
        <f t="shared" ca="1" si="15"/>
        <v>3.2640384446757813E-2</v>
      </c>
      <c r="E418" s="31">
        <f t="shared" ca="1" si="14"/>
        <v>7.1253397707741781</v>
      </c>
    </row>
    <row r="419" spans="2:5" x14ac:dyDescent="0.25">
      <c r="B419" s="30">
        <f t="shared" ca="1" si="15"/>
        <v>5.1375064405141314E-2</v>
      </c>
      <c r="C419" s="30">
        <f t="shared" ca="1" si="15"/>
        <v>6.2272405355608595E-4</v>
      </c>
      <c r="D419" s="30">
        <f t="shared" ca="1" si="15"/>
        <v>3.5133850330091629E-2</v>
      </c>
      <c r="E419" s="31">
        <f t="shared" ca="1" si="14"/>
        <v>7.194474746335902</v>
      </c>
    </row>
    <row r="420" spans="2:5" x14ac:dyDescent="0.25">
      <c r="B420" s="30">
        <f t="shared" ca="1" si="15"/>
        <v>4.6736384893052055E-2</v>
      </c>
      <c r="C420" s="30">
        <f t="shared" ca="1" si="15"/>
        <v>4.8573295944877987E-4</v>
      </c>
      <c r="D420" s="30">
        <f t="shared" ca="1" si="15"/>
        <v>3.6808122903381556E-2</v>
      </c>
      <c r="E420" s="31">
        <f t="shared" ca="1" si="14"/>
        <v>6.9906900357395791</v>
      </c>
    </row>
    <row r="421" spans="2:5" x14ac:dyDescent="0.25">
      <c r="B421" s="30">
        <f t="shared" ca="1" si="15"/>
        <v>4.1793687406403698E-2</v>
      </c>
      <c r="C421" s="30">
        <f t="shared" ca="1" si="15"/>
        <v>4.0211435877501888E-4</v>
      </c>
      <c r="D421" s="30">
        <f t="shared" ca="1" si="15"/>
        <v>3.4239455920753725E-2</v>
      </c>
      <c r="E421" s="31">
        <f t="shared" ca="1" si="14"/>
        <v>7.1748883594571673</v>
      </c>
    </row>
    <row r="422" spans="2:5" x14ac:dyDescent="0.25">
      <c r="B422" s="30">
        <f t="shared" ref="B422:D453" ca="1" si="16">NORMSINV(RAND())*B$4+B$3</f>
        <v>3.8736560955422765E-2</v>
      </c>
      <c r="C422" s="30">
        <f t="shared" ca="1" si="16"/>
        <v>4.4757820868608622E-4</v>
      </c>
      <c r="D422" s="30">
        <f t="shared" ca="1" si="16"/>
        <v>3.3317768316540625E-2</v>
      </c>
      <c r="E422" s="31">
        <f t="shared" ca="1" si="14"/>
        <v>7.7139012046827187</v>
      </c>
    </row>
    <row r="423" spans="2:5" x14ac:dyDescent="0.25">
      <c r="B423" s="30">
        <f t="shared" ca="1" si="16"/>
        <v>5.1981998667134793E-2</v>
      </c>
      <c r="C423" s="30">
        <f t="shared" ca="1" si="16"/>
        <v>4.9326127124391962E-4</v>
      </c>
      <c r="D423" s="30">
        <f t="shared" ca="1" si="16"/>
        <v>3.4228552818217697E-2</v>
      </c>
      <c r="E423" s="31">
        <f t="shared" ca="1" si="14"/>
        <v>6.7802728285877452</v>
      </c>
    </row>
    <row r="424" spans="2:5" x14ac:dyDescent="0.25">
      <c r="B424" s="30">
        <f t="shared" ca="1" si="16"/>
        <v>4.1002125084513397E-2</v>
      </c>
      <c r="C424" s="30">
        <f t="shared" ca="1" si="16"/>
        <v>5.0948933679608333E-4</v>
      </c>
      <c r="D424" s="30">
        <f t="shared" ca="1" si="16"/>
        <v>3.2962482324229742E-2</v>
      </c>
      <c r="E424" s="31">
        <f t="shared" ca="1" si="14"/>
        <v>7.7733405164976279</v>
      </c>
    </row>
    <row r="425" spans="2:5" x14ac:dyDescent="0.25">
      <c r="B425" s="30">
        <f t="shared" ca="1" si="16"/>
        <v>4.2593497603064655E-2</v>
      </c>
      <c r="C425" s="30">
        <f t="shared" ca="1" si="16"/>
        <v>4.8519187235334835E-4</v>
      </c>
      <c r="D425" s="30">
        <f t="shared" ca="1" si="16"/>
        <v>3.6751201579664043E-2</v>
      </c>
      <c r="E425" s="31">
        <f t="shared" ca="1" si="14"/>
        <v>7.3235934538075487</v>
      </c>
    </row>
    <row r="426" spans="2:5" x14ac:dyDescent="0.25">
      <c r="B426" s="30">
        <f t="shared" ca="1" si="16"/>
        <v>4.9635529896151789E-2</v>
      </c>
      <c r="C426" s="30">
        <f t="shared" ca="1" si="16"/>
        <v>4.7440094116772176E-4</v>
      </c>
      <c r="D426" s="30">
        <f t="shared" ca="1" si="16"/>
        <v>3.6807603324356224E-2</v>
      </c>
      <c r="E426" s="31">
        <f t="shared" ca="1" si="14"/>
        <v>6.7425178003989625</v>
      </c>
    </row>
    <row r="427" spans="2:5" x14ac:dyDescent="0.25">
      <c r="B427" s="30">
        <f t="shared" ca="1" si="16"/>
        <v>4.3281675760987681E-2</v>
      </c>
      <c r="C427" s="30">
        <f t="shared" ca="1" si="16"/>
        <v>6.6016890511759463E-4</v>
      </c>
      <c r="D427" s="30">
        <f t="shared" ca="1" si="16"/>
        <v>3.5924859956738817E-2</v>
      </c>
      <c r="E427" s="31">
        <f t="shared" ca="1" si="14"/>
        <v>7.9120671285226196</v>
      </c>
    </row>
    <row r="428" spans="2:5" x14ac:dyDescent="0.25">
      <c r="B428" s="30">
        <f t="shared" ca="1" si="16"/>
        <v>5.5859691113320835E-2</v>
      </c>
      <c r="C428" s="30">
        <f t="shared" ca="1" si="16"/>
        <v>3.4507659185914962E-4</v>
      </c>
      <c r="D428" s="30">
        <f t="shared" ca="1" si="16"/>
        <v>3.5054689404153391E-2</v>
      </c>
      <c r="E428" s="31">
        <f t="shared" ca="1" si="14"/>
        <v>5.9325411311377962</v>
      </c>
    </row>
    <row r="429" spans="2:5" x14ac:dyDescent="0.25">
      <c r="B429" s="30">
        <f t="shared" ca="1" si="16"/>
        <v>4.7783947683068699E-2</v>
      </c>
      <c r="C429" s="30">
        <f t="shared" ca="1" si="16"/>
        <v>4.4460746626131127E-4</v>
      </c>
      <c r="D429" s="30">
        <f t="shared" ca="1" si="16"/>
        <v>3.4542391834089456E-2</v>
      </c>
      <c r="E429" s="31">
        <f t="shared" ca="1" si="14"/>
        <v>6.8695406512401442</v>
      </c>
    </row>
    <row r="430" spans="2:5" x14ac:dyDescent="0.25">
      <c r="B430" s="30">
        <f t="shared" ca="1" si="16"/>
        <v>4.0664950230234628E-2</v>
      </c>
      <c r="C430" s="30">
        <f t="shared" ca="1" si="16"/>
        <v>5.3141006276973067E-4</v>
      </c>
      <c r="D430" s="30">
        <f t="shared" ca="1" si="16"/>
        <v>3.8901245050442845E-2</v>
      </c>
      <c r="E430" s="31">
        <f t="shared" ca="1" si="14"/>
        <v>7.5612349317763883</v>
      </c>
    </row>
    <row r="431" spans="2:5" x14ac:dyDescent="0.25">
      <c r="B431" s="30">
        <f t="shared" ca="1" si="16"/>
        <v>4.4432094534962836E-2</v>
      </c>
      <c r="C431" s="30">
        <f t="shared" ca="1" si="16"/>
        <v>4.3348013101769157E-4</v>
      </c>
      <c r="D431" s="30">
        <f t="shared" ca="1" si="16"/>
        <v>3.7586148666474986E-2</v>
      </c>
      <c r="E431" s="31">
        <f t="shared" ca="1" si="14"/>
        <v>6.92636474026291</v>
      </c>
    </row>
    <row r="432" spans="2:5" x14ac:dyDescent="0.25">
      <c r="B432" s="30">
        <f t="shared" ca="1" si="16"/>
        <v>4.1132793447316088E-2</v>
      </c>
      <c r="C432" s="30">
        <f t="shared" ca="1" si="16"/>
        <v>4.575047879773597E-4</v>
      </c>
      <c r="D432" s="30">
        <f t="shared" ca="1" si="16"/>
        <v>3.5766253416559264E-2</v>
      </c>
      <c r="E432" s="31">
        <f t="shared" ca="1" si="14"/>
        <v>7.392332781576413</v>
      </c>
    </row>
    <row r="433" spans="2:5" x14ac:dyDescent="0.25">
      <c r="B433" s="30">
        <f t="shared" ca="1" si="16"/>
        <v>4.3896280928866049E-2</v>
      </c>
      <c r="C433" s="30">
        <f t="shared" ca="1" si="16"/>
        <v>7.6690656367271607E-4</v>
      </c>
      <c r="D433" s="30">
        <f t="shared" ca="1" si="16"/>
        <v>3.5616206130208841E-2</v>
      </c>
      <c r="E433" s="31">
        <f t="shared" ca="1" si="14"/>
        <v>8.1872139405335176</v>
      </c>
    </row>
    <row r="434" spans="2:5" x14ac:dyDescent="0.25">
      <c r="B434" s="30">
        <f t="shared" ca="1" si="16"/>
        <v>4.2060921063749292E-2</v>
      </c>
      <c r="C434" s="30">
        <f t="shared" ca="1" si="16"/>
        <v>5.2110344836953104E-4</v>
      </c>
      <c r="D434" s="30">
        <f t="shared" ca="1" si="16"/>
        <v>3.4590579056995037E-2</v>
      </c>
      <c r="E434" s="31">
        <f t="shared" ca="1" si="14"/>
        <v>7.6242623597105084</v>
      </c>
    </row>
    <row r="435" spans="2:5" x14ac:dyDescent="0.25">
      <c r="B435" s="30">
        <f t="shared" ca="1" si="16"/>
        <v>4.4366470359354412E-2</v>
      </c>
      <c r="C435" s="30">
        <f t="shared" ca="1" si="16"/>
        <v>3.9536606992746103E-4</v>
      </c>
      <c r="D435" s="30">
        <f t="shared" ca="1" si="16"/>
        <v>3.773688417077832E-2</v>
      </c>
      <c r="E435" s="31">
        <f t="shared" ca="1" si="14"/>
        <v>6.7634367906971882</v>
      </c>
    </row>
    <row r="436" spans="2:5" x14ac:dyDescent="0.25">
      <c r="B436" s="30">
        <f t="shared" ca="1" si="16"/>
        <v>4.1203156498517225E-2</v>
      </c>
      <c r="C436" s="30">
        <f t="shared" ca="1" si="16"/>
        <v>4.153219237628825E-4</v>
      </c>
      <c r="D436" s="30">
        <f t="shared" ca="1" si="16"/>
        <v>3.5228986122475991E-2</v>
      </c>
      <c r="E436" s="31">
        <f t="shared" ca="1" si="14"/>
        <v>7.2332027713403182</v>
      </c>
    </row>
    <row r="437" spans="2:5" x14ac:dyDescent="0.25">
      <c r="B437" s="30">
        <f t="shared" ca="1" si="16"/>
        <v>5.009131007895791E-2</v>
      </c>
      <c r="C437" s="30">
        <f t="shared" ca="1" si="16"/>
        <v>5.3679876070305004E-4</v>
      </c>
      <c r="D437" s="30">
        <f t="shared" ca="1" si="16"/>
        <v>3.5777172486894139E-2</v>
      </c>
      <c r="E437" s="31">
        <f t="shared" ca="1" si="14"/>
        <v>6.9791484076962469</v>
      </c>
    </row>
    <row r="438" spans="2:5" x14ac:dyDescent="0.25">
      <c r="B438" s="30">
        <f t="shared" ca="1" si="16"/>
        <v>4.4972375370726299E-2</v>
      </c>
      <c r="C438" s="30">
        <f t="shared" ca="1" si="16"/>
        <v>3.9837333619699265E-4</v>
      </c>
      <c r="D438" s="30">
        <f t="shared" ca="1" si="16"/>
        <v>3.4027482173450287E-2</v>
      </c>
      <c r="E438" s="31">
        <f t="shared" ca="1" si="14"/>
        <v>6.9111278658357778</v>
      </c>
    </row>
    <row r="439" spans="2:5" x14ac:dyDescent="0.25">
      <c r="B439" s="30">
        <f t="shared" ca="1" si="16"/>
        <v>4.7027368813761072E-2</v>
      </c>
      <c r="C439" s="30">
        <f t="shared" ca="1" si="16"/>
        <v>5.2844487474959165E-4</v>
      </c>
      <c r="D439" s="30">
        <f t="shared" ca="1" si="16"/>
        <v>3.3766827019099221E-2</v>
      </c>
      <c r="E439" s="31">
        <f t="shared" ca="1" si="14"/>
        <v>7.2815981646228236</v>
      </c>
    </row>
    <row r="440" spans="2:5" x14ac:dyDescent="0.25">
      <c r="B440" s="30">
        <f t="shared" ca="1" si="16"/>
        <v>4.7501494435303257E-2</v>
      </c>
      <c r="C440" s="30">
        <f t="shared" ca="1" si="16"/>
        <v>5.6267966699287864E-4</v>
      </c>
      <c r="D440" s="30">
        <f t="shared" ca="1" si="16"/>
        <v>3.5948152849969675E-2</v>
      </c>
      <c r="E440" s="31">
        <f t="shared" ca="1" si="14"/>
        <v>7.245490837481869</v>
      </c>
    </row>
    <row r="441" spans="2:5" x14ac:dyDescent="0.25">
      <c r="B441" s="30">
        <f t="shared" ca="1" si="16"/>
        <v>3.5722770993722272E-2</v>
      </c>
      <c r="C441" s="30">
        <f t="shared" ca="1" si="16"/>
        <v>4.7416684260961775E-4</v>
      </c>
      <c r="D441" s="30">
        <f t="shared" ca="1" si="16"/>
        <v>3.5050086367574167E-2</v>
      </c>
      <c r="E441" s="31">
        <f t="shared" ca="1" si="14"/>
        <v>8.0472062215232256</v>
      </c>
    </row>
    <row r="442" spans="2:5" x14ac:dyDescent="0.25">
      <c r="B442" s="30">
        <f t="shared" ca="1" si="16"/>
        <v>4.7613846898236015E-2</v>
      </c>
      <c r="C442" s="30">
        <f t="shared" ca="1" si="16"/>
        <v>6.2874976045910395E-4</v>
      </c>
      <c r="D442" s="30">
        <f t="shared" ca="1" si="16"/>
        <v>3.5449990827185737E-2</v>
      </c>
      <c r="E442" s="31">
        <f t="shared" ca="1" si="14"/>
        <v>7.4745359147891479</v>
      </c>
    </row>
    <row r="443" spans="2:5" x14ac:dyDescent="0.25">
      <c r="B443" s="30">
        <f t="shared" ca="1" si="16"/>
        <v>4.3542258015638692E-2</v>
      </c>
      <c r="C443" s="30">
        <f t="shared" ca="1" si="16"/>
        <v>5.4981832853884932E-4</v>
      </c>
      <c r="D443" s="30">
        <f t="shared" ca="1" si="16"/>
        <v>3.2073491801462767E-2</v>
      </c>
      <c r="E443" s="31">
        <f t="shared" ca="1" si="14"/>
        <v>7.747596282091326</v>
      </c>
    </row>
    <row r="444" spans="2:5" x14ac:dyDescent="0.25">
      <c r="B444" s="30">
        <f t="shared" ca="1" si="16"/>
        <v>5.139063400488568E-2</v>
      </c>
      <c r="C444" s="30">
        <f t="shared" ca="1" si="16"/>
        <v>6.9284726614643802E-4</v>
      </c>
      <c r="D444" s="30">
        <f t="shared" ca="1" si="16"/>
        <v>3.6014458727943559E-2</v>
      </c>
      <c r="E444" s="31">
        <f t="shared" ca="1" si="14"/>
        <v>7.347944361116463</v>
      </c>
    </row>
    <row r="445" spans="2:5" x14ac:dyDescent="0.25">
      <c r="B445" s="30">
        <f t="shared" ca="1" si="16"/>
        <v>5.0188900931418375E-2</v>
      </c>
      <c r="C445" s="30">
        <f t="shared" ca="1" si="16"/>
        <v>4.9515797764640922E-4</v>
      </c>
      <c r="D445" s="30">
        <f t="shared" ca="1" si="16"/>
        <v>3.5827221286360247E-2</v>
      </c>
      <c r="E445" s="31">
        <f t="shared" ca="1" si="14"/>
        <v>6.8265360111626103</v>
      </c>
    </row>
    <row r="446" spans="2:5" x14ac:dyDescent="0.25">
      <c r="B446" s="30">
        <f t="shared" ca="1" si="16"/>
        <v>3.6596754199232473E-2</v>
      </c>
      <c r="C446" s="30">
        <f t="shared" ca="1" si="16"/>
        <v>4.6552201432726236E-4</v>
      </c>
      <c r="D446" s="30">
        <f t="shared" ca="1" si="16"/>
        <v>3.4071503009121401E-2</v>
      </c>
      <c r="E446" s="31">
        <f t="shared" ca="1" si="14"/>
        <v>7.9708164264901482</v>
      </c>
    </row>
    <row r="447" spans="2:5" x14ac:dyDescent="0.25">
      <c r="B447" s="30">
        <f t="shared" ca="1" si="16"/>
        <v>4.3997193277452558E-2</v>
      </c>
      <c r="C447" s="30">
        <f t="shared" ca="1" si="16"/>
        <v>4.6897625579433945E-4</v>
      </c>
      <c r="D447" s="30">
        <f t="shared" ca="1" si="16"/>
        <v>3.3051659780645178E-2</v>
      </c>
      <c r="E447" s="31">
        <f t="shared" ca="1" si="14"/>
        <v>7.3405672615520077</v>
      </c>
    </row>
    <row r="448" spans="2:5" x14ac:dyDescent="0.25">
      <c r="B448" s="30">
        <f t="shared" ca="1" si="16"/>
        <v>5.0479158901985961E-2</v>
      </c>
      <c r="C448" s="30">
        <f t="shared" ca="1" si="16"/>
        <v>4.3735015366578423E-4</v>
      </c>
      <c r="D448" s="30">
        <f t="shared" ca="1" si="16"/>
        <v>3.5606870784523528E-2</v>
      </c>
      <c r="E448" s="31">
        <f t="shared" ca="1" si="14"/>
        <v>6.6039077067739997</v>
      </c>
    </row>
    <row r="449" spans="2:5" x14ac:dyDescent="0.25">
      <c r="B449" s="30">
        <f t="shared" ca="1" si="16"/>
        <v>4.2359400964872417E-2</v>
      </c>
      <c r="C449" s="30">
        <f t="shared" ca="1" si="16"/>
        <v>5.7630689848315252E-4</v>
      </c>
      <c r="D449" s="30">
        <f t="shared" ca="1" si="16"/>
        <v>3.1960520102401267E-2</v>
      </c>
      <c r="E449" s="31">
        <f t="shared" ca="1" si="14"/>
        <v>7.9585855302869906</v>
      </c>
    </row>
    <row r="450" spans="2:5" x14ac:dyDescent="0.25">
      <c r="B450" s="30">
        <f t="shared" ca="1" si="16"/>
        <v>4.7560850501349144E-2</v>
      </c>
      <c r="C450" s="30">
        <f t="shared" ca="1" si="16"/>
        <v>4.1902394192294381E-4</v>
      </c>
      <c r="D450" s="30">
        <f t="shared" ca="1" si="16"/>
        <v>3.2827880955145002E-2</v>
      </c>
      <c r="E450" s="31">
        <f t="shared" ca="1" si="14"/>
        <v>6.8708941815640276</v>
      </c>
    </row>
    <row r="451" spans="2:5" x14ac:dyDescent="0.25">
      <c r="B451" s="30">
        <f t="shared" ca="1" si="16"/>
        <v>4.3455438178729516E-2</v>
      </c>
      <c r="C451" s="30">
        <f t="shared" ca="1" si="16"/>
        <v>5.798228095872769E-4</v>
      </c>
      <c r="D451" s="30">
        <f t="shared" ca="1" si="16"/>
        <v>3.4511178300943711E-2</v>
      </c>
      <c r="E451" s="31">
        <f t="shared" ca="1" si="14"/>
        <v>7.7150829723053373</v>
      </c>
    </row>
    <row r="452" spans="2:5" x14ac:dyDescent="0.25">
      <c r="B452" s="30">
        <f t="shared" ca="1" si="16"/>
        <v>3.8055523994715665E-2</v>
      </c>
      <c r="C452" s="30">
        <f t="shared" ca="1" si="16"/>
        <v>4.0439685408220075E-4</v>
      </c>
      <c r="D452" s="30">
        <f t="shared" ca="1" si="16"/>
        <v>3.24439723053669E-2</v>
      </c>
      <c r="E452" s="31">
        <f t="shared" ca="1" si="14"/>
        <v>7.6345372718386129</v>
      </c>
    </row>
    <row r="453" spans="2:5" x14ac:dyDescent="0.25">
      <c r="B453" s="30">
        <f t="shared" ca="1" si="16"/>
        <v>3.8315696110814867E-2</v>
      </c>
      <c r="C453" s="30">
        <f t="shared" ca="1" si="16"/>
        <v>3.3631705502910929E-4</v>
      </c>
      <c r="D453" s="30">
        <f t="shared" ca="1" si="16"/>
        <v>3.5914853005243615E-2</v>
      </c>
      <c r="E453" s="31">
        <f t="shared" ref="E453:E500" ca="1" si="17">SQRT(2*9.81*SQRT(C453*D453)/(B453*(D453-C453)))</f>
        <v>7.0724982903406062</v>
      </c>
    </row>
    <row r="454" spans="2:5" x14ac:dyDescent="0.25">
      <c r="B454" s="30">
        <f t="shared" ref="B454:D500" ca="1" si="18">NORMSINV(RAND())*B$4+B$3</f>
        <v>3.9509336977825146E-2</v>
      </c>
      <c r="C454" s="30">
        <f t="shared" ca="1" si="18"/>
        <v>6.2197334320435182E-4</v>
      </c>
      <c r="D454" s="30">
        <f t="shared" ca="1" si="18"/>
        <v>3.5323026737265555E-2</v>
      </c>
      <c r="E454" s="31">
        <f t="shared" ca="1" si="17"/>
        <v>8.1900343246734355</v>
      </c>
    </row>
    <row r="455" spans="2:5" x14ac:dyDescent="0.25">
      <c r="B455" s="30">
        <f t="shared" ca="1" si="18"/>
        <v>5.4840746285230974E-2</v>
      </c>
      <c r="C455" s="30">
        <f t="shared" ca="1" si="18"/>
        <v>6.1371397864738893E-4</v>
      </c>
      <c r="D455" s="30">
        <f t="shared" ca="1" si="18"/>
        <v>3.3562405734951298E-2</v>
      </c>
      <c r="E455" s="31">
        <f t="shared" ca="1" si="17"/>
        <v>7.0199417816040652</v>
      </c>
    </row>
    <row r="456" spans="2:5" x14ac:dyDescent="0.25">
      <c r="B456" s="30">
        <f t="shared" ca="1" si="18"/>
        <v>3.8735508166045068E-2</v>
      </c>
      <c r="C456" s="30">
        <f t="shared" ca="1" si="18"/>
        <v>6.1446329241106952E-4</v>
      </c>
      <c r="D456" s="30">
        <f t="shared" ca="1" si="18"/>
        <v>3.3760696310591816E-2</v>
      </c>
      <c r="E456" s="31">
        <f t="shared" ca="1" si="17"/>
        <v>8.3426614070215059</v>
      </c>
    </row>
    <row r="457" spans="2:5" x14ac:dyDescent="0.25">
      <c r="B457" s="30">
        <f t="shared" ca="1" si="18"/>
        <v>4.4827759824482227E-2</v>
      </c>
      <c r="C457" s="30">
        <f t="shared" ca="1" si="18"/>
        <v>5.3339589618141454E-4</v>
      </c>
      <c r="D457" s="30">
        <f t="shared" ca="1" si="18"/>
        <v>3.5654169269182273E-2</v>
      </c>
      <c r="E457" s="31">
        <f t="shared" ca="1" si="17"/>
        <v>7.3719765651819893</v>
      </c>
    </row>
    <row r="458" spans="2:5" x14ac:dyDescent="0.25">
      <c r="B458" s="30">
        <f t="shared" ca="1" si="18"/>
        <v>4.3286755469809118E-2</v>
      </c>
      <c r="C458" s="30">
        <f t="shared" ca="1" si="18"/>
        <v>3.7895091358058046E-4</v>
      </c>
      <c r="D458" s="30">
        <f t="shared" ca="1" si="18"/>
        <v>3.5881691202664059E-2</v>
      </c>
      <c r="E458" s="31">
        <f t="shared" ca="1" si="17"/>
        <v>6.8612779365269585</v>
      </c>
    </row>
    <row r="459" spans="2:5" x14ac:dyDescent="0.25">
      <c r="B459" s="30">
        <f t="shared" ca="1" si="18"/>
        <v>4.6683157464404178E-2</v>
      </c>
      <c r="C459" s="30">
        <f t="shared" ca="1" si="18"/>
        <v>4.6276137977599506E-4</v>
      </c>
      <c r="D459" s="30">
        <f t="shared" ca="1" si="18"/>
        <v>3.5871176433611034E-2</v>
      </c>
      <c r="E459" s="31">
        <f t="shared" ca="1" si="17"/>
        <v>6.9541143625672426</v>
      </c>
    </row>
    <row r="460" spans="2:5" x14ac:dyDescent="0.25">
      <c r="B460" s="30">
        <f t="shared" ca="1" si="18"/>
        <v>4.8725079857435717E-2</v>
      </c>
      <c r="C460" s="30">
        <f t="shared" ca="1" si="18"/>
        <v>3.7231903151803793E-4</v>
      </c>
      <c r="D460" s="30">
        <f t="shared" ca="1" si="18"/>
        <v>3.2148473326760539E-2</v>
      </c>
      <c r="E460" s="31">
        <f t="shared" ca="1" si="17"/>
        <v>6.6212723432759395</v>
      </c>
    </row>
    <row r="461" spans="2:5" x14ac:dyDescent="0.25">
      <c r="B461" s="30">
        <f t="shared" ca="1" si="18"/>
        <v>5.8906054379294623E-2</v>
      </c>
      <c r="C461" s="30">
        <f t="shared" ca="1" si="18"/>
        <v>5.1357488108140417E-4</v>
      </c>
      <c r="D461" s="30">
        <f t="shared" ca="1" si="18"/>
        <v>3.5527840322243653E-2</v>
      </c>
      <c r="E461" s="31">
        <f t="shared" ca="1" si="17"/>
        <v>6.3744125913909597</v>
      </c>
    </row>
    <row r="462" spans="2:5" x14ac:dyDescent="0.25">
      <c r="B462" s="30">
        <f t="shared" ca="1" si="18"/>
        <v>4.41367910385062E-2</v>
      </c>
      <c r="C462" s="30">
        <f t="shared" ca="1" si="18"/>
        <v>6.0129189248280793E-4</v>
      </c>
      <c r="D462" s="30">
        <f t="shared" ca="1" si="18"/>
        <v>3.947101165096345E-2</v>
      </c>
      <c r="E462" s="31">
        <f t="shared" ca="1" si="17"/>
        <v>7.4642181023387533</v>
      </c>
    </row>
    <row r="463" spans="2:5" x14ac:dyDescent="0.25">
      <c r="B463" s="30">
        <f t="shared" ca="1" si="18"/>
        <v>4.5886681930962021E-2</v>
      </c>
      <c r="C463" s="30">
        <f t="shared" ca="1" si="18"/>
        <v>6.2433389895668418E-4</v>
      </c>
      <c r="D463" s="30">
        <f t="shared" ca="1" si="18"/>
        <v>3.0944421186419543E-2</v>
      </c>
      <c r="E463" s="31">
        <f t="shared" ca="1" si="17"/>
        <v>7.8730094070892065</v>
      </c>
    </row>
    <row r="464" spans="2:5" x14ac:dyDescent="0.25">
      <c r="B464" s="30">
        <f t="shared" ca="1" si="18"/>
        <v>4.0054450311696035E-2</v>
      </c>
      <c r="C464" s="30">
        <f t="shared" ca="1" si="18"/>
        <v>4.5559516139195226E-4</v>
      </c>
      <c r="D464" s="30">
        <f t="shared" ca="1" si="18"/>
        <v>3.5102016018560937E-2</v>
      </c>
      <c r="E464" s="31">
        <f t="shared" ca="1" si="17"/>
        <v>7.5192186884064487</v>
      </c>
    </row>
    <row r="465" spans="2:5" x14ac:dyDescent="0.25">
      <c r="B465" s="30">
        <f t="shared" ca="1" si="18"/>
        <v>5.2038169955922003E-2</v>
      </c>
      <c r="C465" s="30">
        <f t="shared" ca="1" si="18"/>
        <v>6.4391592406433048E-4</v>
      </c>
      <c r="D465" s="30">
        <f t="shared" ca="1" si="18"/>
        <v>3.379543527908184E-2</v>
      </c>
      <c r="E465" s="31">
        <f t="shared" ca="1" si="17"/>
        <v>7.2838094834048119</v>
      </c>
    </row>
    <row r="466" spans="2:5" x14ac:dyDescent="0.25">
      <c r="B466" s="30">
        <f t="shared" ca="1" si="18"/>
        <v>4.380104123438134E-2</v>
      </c>
      <c r="C466" s="30">
        <f t="shared" ca="1" si="18"/>
        <v>6.384362160108052E-4</v>
      </c>
      <c r="D466" s="30">
        <f t="shared" ca="1" si="18"/>
        <v>3.5607927355555742E-2</v>
      </c>
      <c r="E466" s="31">
        <f t="shared" ca="1" si="17"/>
        <v>7.8149945662778491</v>
      </c>
    </row>
    <row r="467" spans="2:5" x14ac:dyDescent="0.25">
      <c r="B467" s="30">
        <f t="shared" ca="1" si="18"/>
        <v>4.8090510012479243E-2</v>
      </c>
      <c r="C467" s="30">
        <f t="shared" ca="1" si="18"/>
        <v>6.6209544523577091E-4</v>
      </c>
      <c r="D467" s="30">
        <f t="shared" ca="1" si="18"/>
        <v>3.7790601190369394E-2</v>
      </c>
      <c r="E467" s="31">
        <f t="shared" ca="1" si="17"/>
        <v>7.4138223417339715</v>
      </c>
    </row>
    <row r="468" spans="2:5" x14ac:dyDescent="0.25">
      <c r="B468" s="30">
        <f t="shared" ca="1" si="18"/>
        <v>3.9293241701680671E-2</v>
      </c>
      <c r="C468" s="30">
        <f t="shared" ca="1" si="18"/>
        <v>4.7806800903408533E-4</v>
      </c>
      <c r="D468" s="30">
        <f t="shared" ca="1" si="18"/>
        <v>3.4115912644704247E-2</v>
      </c>
      <c r="E468" s="31">
        <f t="shared" ca="1" si="17"/>
        <v>7.7426238438641413</v>
      </c>
    </row>
    <row r="469" spans="2:5" x14ac:dyDescent="0.25">
      <c r="B469" s="30">
        <f t="shared" ca="1" si="18"/>
        <v>4.2505640780510681E-2</v>
      </c>
      <c r="C469" s="30">
        <f t="shared" ca="1" si="18"/>
        <v>5.2166366169371307E-4</v>
      </c>
      <c r="D469" s="30">
        <f t="shared" ca="1" si="18"/>
        <v>3.8294732353923597E-2</v>
      </c>
      <c r="E469" s="31">
        <f t="shared" ca="1" si="17"/>
        <v>7.390392250234032</v>
      </c>
    </row>
    <row r="470" spans="2:5" x14ac:dyDescent="0.25">
      <c r="B470" s="30">
        <f t="shared" ca="1" si="18"/>
        <v>4.8005032412340734E-2</v>
      </c>
      <c r="C470" s="30">
        <f t="shared" ca="1" si="18"/>
        <v>6.6633261795642209E-4</v>
      </c>
      <c r="D470" s="30">
        <f t="shared" ca="1" si="18"/>
        <v>3.5079088520931508E-2</v>
      </c>
      <c r="E470" s="31">
        <f t="shared" ca="1" si="17"/>
        <v>7.5775922864675787</v>
      </c>
    </row>
    <row r="471" spans="2:5" x14ac:dyDescent="0.25">
      <c r="B471" s="30">
        <f t="shared" ca="1" si="18"/>
        <v>4.4315982080693254E-2</v>
      </c>
      <c r="C471" s="30">
        <f t="shared" ca="1" si="18"/>
        <v>4.5941141881938099E-4</v>
      </c>
      <c r="D471" s="30">
        <f t="shared" ca="1" si="18"/>
        <v>3.4302980726565596E-2</v>
      </c>
      <c r="E471" s="31">
        <f t="shared" ca="1" si="17"/>
        <v>7.206338262855196</v>
      </c>
    </row>
    <row r="472" spans="2:5" x14ac:dyDescent="0.25">
      <c r="B472" s="30">
        <f t="shared" ca="1" si="18"/>
        <v>4.1951179912237235E-2</v>
      </c>
      <c r="C472" s="30">
        <f t="shared" ca="1" si="18"/>
        <v>4.7432399913830092E-4</v>
      </c>
      <c r="D472" s="30">
        <f t="shared" ca="1" si="18"/>
        <v>3.7492269130380763E-2</v>
      </c>
      <c r="E472" s="31">
        <f t="shared" ca="1" si="17"/>
        <v>7.2992033670602146</v>
      </c>
    </row>
    <row r="473" spans="2:5" x14ac:dyDescent="0.25">
      <c r="B473" s="30">
        <f t="shared" ca="1" si="18"/>
        <v>4.3536909941298302E-2</v>
      </c>
      <c r="C473" s="30">
        <f t="shared" ca="1" si="18"/>
        <v>5.2631106330653635E-4</v>
      </c>
      <c r="D473" s="30">
        <f t="shared" ca="1" si="18"/>
        <v>3.9101155477047539E-2</v>
      </c>
      <c r="E473" s="31">
        <f t="shared" ca="1" si="17"/>
        <v>7.2799204202907202</v>
      </c>
    </row>
    <row r="474" spans="2:5" x14ac:dyDescent="0.25">
      <c r="B474" s="30">
        <f t="shared" ca="1" si="18"/>
        <v>3.8485169635618433E-2</v>
      </c>
      <c r="C474" s="30">
        <f t="shared" ca="1" si="18"/>
        <v>3.6569766645280218E-4</v>
      </c>
      <c r="D474" s="30">
        <f t="shared" ca="1" si="18"/>
        <v>3.4105919017678538E-2</v>
      </c>
      <c r="E474" s="31">
        <f t="shared" ca="1" si="17"/>
        <v>7.3049428334456703</v>
      </c>
    </row>
    <row r="475" spans="2:5" x14ac:dyDescent="0.25">
      <c r="B475" s="30">
        <f t="shared" ca="1" si="18"/>
        <v>4.7514089620760362E-2</v>
      </c>
      <c r="C475" s="30">
        <f t="shared" ca="1" si="18"/>
        <v>3.073242073949507E-4</v>
      </c>
      <c r="D475" s="30">
        <f t="shared" ca="1" si="18"/>
        <v>3.191586511006473E-2</v>
      </c>
      <c r="E475" s="31">
        <f t="shared" ca="1" si="17"/>
        <v>6.3964192075728938</v>
      </c>
    </row>
    <row r="476" spans="2:5" x14ac:dyDescent="0.25">
      <c r="B476" s="30">
        <f t="shared" ca="1" si="18"/>
        <v>4.4682828819484259E-2</v>
      </c>
      <c r="C476" s="30">
        <f t="shared" ca="1" si="18"/>
        <v>5.4468475985432489E-4</v>
      </c>
      <c r="D476" s="30">
        <f t="shared" ca="1" si="18"/>
        <v>3.5849652465190986E-2</v>
      </c>
      <c r="E476" s="31">
        <f t="shared" ca="1" si="17"/>
        <v>7.4134234200869225</v>
      </c>
    </row>
    <row r="477" spans="2:5" x14ac:dyDescent="0.25">
      <c r="B477" s="30">
        <f t="shared" ca="1" si="18"/>
        <v>3.7299950628382414E-2</v>
      </c>
      <c r="C477" s="30">
        <f t="shared" ca="1" si="18"/>
        <v>3.5516285625837287E-4</v>
      </c>
      <c r="D477" s="30">
        <f t="shared" ca="1" si="18"/>
        <v>3.8392612880886086E-2</v>
      </c>
      <c r="E477" s="31">
        <f t="shared" ca="1" si="17"/>
        <v>7.145925400741131</v>
      </c>
    </row>
    <row r="478" spans="2:5" x14ac:dyDescent="0.25">
      <c r="B478" s="30">
        <f t="shared" ca="1" si="18"/>
        <v>4.2809109879710101E-2</v>
      </c>
      <c r="C478" s="30">
        <f t="shared" ca="1" si="18"/>
        <v>4.4960720404505698E-4</v>
      </c>
      <c r="D478" s="30">
        <f t="shared" ca="1" si="18"/>
        <v>3.2925740186256026E-2</v>
      </c>
      <c r="E478" s="31">
        <f t="shared" ca="1" si="17"/>
        <v>7.3687097323568169</v>
      </c>
    </row>
    <row r="479" spans="2:5" x14ac:dyDescent="0.25">
      <c r="B479" s="30">
        <f t="shared" ca="1" si="18"/>
        <v>4.6879626998402139E-2</v>
      </c>
      <c r="C479" s="30">
        <f t="shared" ca="1" si="18"/>
        <v>3.2126547289909667E-4</v>
      </c>
      <c r="D479" s="30">
        <f t="shared" ca="1" si="18"/>
        <v>3.746939271872872E-2</v>
      </c>
      <c r="E479" s="31">
        <f t="shared" ca="1" si="17"/>
        <v>6.2520744715705279</v>
      </c>
    </row>
    <row r="480" spans="2:5" x14ac:dyDescent="0.25">
      <c r="B480" s="30">
        <f t="shared" ca="1" si="18"/>
        <v>5.0091581201121858E-2</v>
      </c>
      <c r="C480" s="30">
        <f t="shared" ca="1" si="18"/>
        <v>5.400048060426318E-4</v>
      </c>
      <c r="D480" s="30">
        <f t="shared" ca="1" si="18"/>
        <v>3.3407010093297773E-2</v>
      </c>
      <c r="E480" s="31">
        <f t="shared" ca="1" si="17"/>
        <v>7.1145243817841841</v>
      </c>
    </row>
    <row r="481" spans="2:5" x14ac:dyDescent="0.25">
      <c r="B481" s="30">
        <f t="shared" ca="1" si="18"/>
        <v>4.9757138762956447E-2</v>
      </c>
      <c r="C481" s="30">
        <f t="shared" ca="1" si="18"/>
        <v>4.8139155936164024E-4</v>
      </c>
      <c r="D481" s="30">
        <f t="shared" ca="1" si="18"/>
        <v>3.2778500084630582E-2</v>
      </c>
      <c r="E481" s="31">
        <f t="shared" ca="1" si="17"/>
        <v>6.9640497940294814</v>
      </c>
    </row>
    <row r="482" spans="2:5" x14ac:dyDescent="0.25">
      <c r="B482" s="30">
        <f t="shared" ca="1" si="18"/>
        <v>4.3627952377974656E-2</v>
      </c>
      <c r="C482" s="30">
        <f t="shared" ca="1" si="18"/>
        <v>6.3783846447777325E-4</v>
      </c>
      <c r="D482" s="30">
        <f t="shared" ca="1" si="18"/>
        <v>3.5026689681463836E-2</v>
      </c>
      <c r="E482" s="31">
        <f t="shared" ca="1" si="17"/>
        <v>7.8620482052275191</v>
      </c>
    </row>
    <row r="483" spans="2:5" x14ac:dyDescent="0.25">
      <c r="B483" s="30">
        <f t="shared" ca="1" si="18"/>
        <v>4.6036866401879713E-2</v>
      </c>
      <c r="C483" s="30">
        <f t="shared" ca="1" si="18"/>
        <v>5.592811413139587E-4</v>
      </c>
      <c r="D483" s="30">
        <f t="shared" ca="1" si="18"/>
        <v>3.7664039116760958E-2</v>
      </c>
      <c r="E483" s="31">
        <f t="shared" ca="1" si="17"/>
        <v>7.2605762290705824</v>
      </c>
    </row>
    <row r="484" spans="2:5" x14ac:dyDescent="0.25">
      <c r="B484" s="30">
        <f t="shared" ca="1" si="18"/>
        <v>3.662087710366696E-2</v>
      </c>
      <c r="C484" s="30">
        <f t="shared" ca="1" si="18"/>
        <v>6.7805762796489442E-4</v>
      </c>
      <c r="D484" s="30">
        <f t="shared" ca="1" si="18"/>
        <v>3.2517538878944346E-2</v>
      </c>
      <c r="E484" s="31">
        <f t="shared" ca="1" si="17"/>
        <v>8.88890382882356</v>
      </c>
    </row>
    <row r="485" spans="2:5" x14ac:dyDescent="0.25">
      <c r="B485" s="30">
        <f t="shared" ca="1" si="18"/>
        <v>5.0204001582080188E-2</v>
      </c>
      <c r="C485" s="30">
        <f t="shared" ca="1" si="18"/>
        <v>6.2424262122133534E-4</v>
      </c>
      <c r="D485" s="30">
        <f t="shared" ca="1" si="18"/>
        <v>3.4507173384097922E-2</v>
      </c>
      <c r="E485" s="31">
        <f t="shared" ca="1" si="17"/>
        <v>7.3165366253456661</v>
      </c>
    </row>
    <row r="486" spans="2:5" x14ac:dyDescent="0.25">
      <c r="B486" s="30">
        <f t="shared" ca="1" si="18"/>
        <v>4.3742140682841268E-2</v>
      </c>
      <c r="C486" s="30">
        <f t="shared" ca="1" si="18"/>
        <v>6.6379359270186055E-4</v>
      </c>
      <c r="D486" s="30">
        <f t="shared" ca="1" si="18"/>
        <v>3.3612401663502399E-2</v>
      </c>
      <c r="E486" s="31">
        <f t="shared" ca="1" si="17"/>
        <v>8.0188871007386098</v>
      </c>
    </row>
    <row r="487" spans="2:5" x14ac:dyDescent="0.25">
      <c r="B487" s="30">
        <f t="shared" ca="1" si="18"/>
        <v>3.7585618035735305E-2</v>
      </c>
      <c r="C487" s="30">
        <f t="shared" ca="1" si="18"/>
        <v>4.6863747312423217E-4</v>
      </c>
      <c r="D487" s="30">
        <f t="shared" ca="1" si="18"/>
        <v>3.3629229490952574E-2</v>
      </c>
      <c r="E487" s="31">
        <f t="shared" ca="1" si="17"/>
        <v>7.9052570877478061</v>
      </c>
    </row>
    <row r="488" spans="2:5" x14ac:dyDescent="0.25">
      <c r="B488" s="30">
        <f t="shared" ca="1" si="18"/>
        <v>4.4174763996208843E-2</v>
      </c>
      <c r="C488" s="30">
        <f t="shared" ca="1" si="18"/>
        <v>4.109373795555401E-4</v>
      </c>
      <c r="D488" s="30">
        <f t="shared" ca="1" si="18"/>
        <v>3.4275596220375647E-2</v>
      </c>
      <c r="E488" s="31">
        <f t="shared" ca="1" si="17"/>
        <v>7.0158322506741531</v>
      </c>
    </row>
    <row r="489" spans="2:5" x14ac:dyDescent="0.25">
      <c r="B489" s="30">
        <f t="shared" ca="1" si="18"/>
        <v>3.5700515165842467E-2</v>
      </c>
      <c r="C489" s="30">
        <f t="shared" ca="1" si="18"/>
        <v>3.7932456149222956E-4</v>
      </c>
      <c r="D489" s="30">
        <f t="shared" ca="1" si="18"/>
        <v>3.3600886555077612E-2</v>
      </c>
      <c r="E489" s="31">
        <f t="shared" ca="1" si="17"/>
        <v>7.6849785764970671</v>
      </c>
    </row>
    <row r="490" spans="2:5" x14ac:dyDescent="0.25">
      <c r="B490" s="30">
        <f t="shared" ca="1" si="18"/>
        <v>4.1638356720917979E-2</v>
      </c>
      <c r="C490" s="30">
        <f t="shared" ca="1" si="18"/>
        <v>6.6197023922982996E-4</v>
      </c>
      <c r="D490" s="30">
        <f t="shared" ca="1" si="18"/>
        <v>3.5635690514859639E-2</v>
      </c>
      <c r="E490" s="31">
        <f t="shared" ca="1" si="17"/>
        <v>8.0893328489369196</v>
      </c>
    </row>
    <row r="491" spans="2:5" x14ac:dyDescent="0.25">
      <c r="B491" s="30">
        <f t="shared" ca="1" si="18"/>
        <v>3.5830921616048783E-2</v>
      </c>
      <c r="C491" s="30">
        <f t="shared" ca="1" si="18"/>
        <v>4.6335425007306135E-4</v>
      </c>
      <c r="D491" s="30">
        <f t="shared" ca="1" si="18"/>
        <v>3.3605799578799098E-2</v>
      </c>
      <c r="E491" s="31">
        <f t="shared" ca="1" si="17"/>
        <v>8.0743967188577646</v>
      </c>
    </row>
    <row r="492" spans="2:5" x14ac:dyDescent="0.25">
      <c r="B492" s="30">
        <f t="shared" ca="1" si="18"/>
        <v>2.98071757703431E-2</v>
      </c>
      <c r="C492" s="30">
        <f t="shared" ca="1" si="18"/>
        <v>3.9065149380930909E-4</v>
      </c>
      <c r="D492" s="30">
        <f t="shared" ca="1" si="18"/>
        <v>3.4302231901226117E-2</v>
      </c>
      <c r="E492" s="31">
        <f t="shared" ca="1" si="17"/>
        <v>8.4293296672563169</v>
      </c>
    </row>
    <row r="493" spans="2:5" x14ac:dyDescent="0.25">
      <c r="B493" s="30">
        <f t="shared" ca="1" si="18"/>
        <v>5.0481080937674019E-2</v>
      </c>
      <c r="C493" s="30">
        <f t="shared" ca="1" si="18"/>
        <v>6.007485690930417E-4</v>
      </c>
      <c r="D493" s="30">
        <f t="shared" ca="1" si="18"/>
        <v>3.595600362873938E-2</v>
      </c>
      <c r="E493" s="31">
        <f t="shared" ca="1" si="17"/>
        <v>7.1478302718874502</v>
      </c>
    </row>
    <row r="494" spans="2:5" x14ac:dyDescent="0.25">
      <c r="B494" s="30">
        <f t="shared" ca="1" si="18"/>
        <v>4.326122408441245E-2</v>
      </c>
      <c r="C494" s="30">
        <f t="shared" ca="1" si="18"/>
        <v>3.7544315968084839E-4</v>
      </c>
      <c r="D494" s="30">
        <f t="shared" ca="1" si="18"/>
        <v>3.3365154813250905E-2</v>
      </c>
      <c r="E494" s="31">
        <f t="shared" ca="1" si="17"/>
        <v>6.9754169925468874</v>
      </c>
    </row>
    <row r="495" spans="2:5" x14ac:dyDescent="0.25">
      <c r="B495" s="30">
        <f t="shared" ca="1" si="18"/>
        <v>4.6068567910510873E-2</v>
      </c>
      <c r="C495" s="30">
        <f t="shared" ca="1" si="18"/>
        <v>3.6909912497146624E-4</v>
      </c>
      <c r="D495" s="30">
        <f t="shared" ca="1" si="18"/>
        <v>3.8574395153582401E-2</v>
      </c>
      <c r="E495" s="31">
        <f t="shared" ca="1" si="17"/>
        <v>6.4855363253790985</v>
      </c>
    </row>
    <row r="496" spans="2:5" x14ac:dyDescent="0.25">
      <c r="B496" s="30">
        <f t="shared" ca="1" si="18"/>
        <v>5.1355694871941603E-2</v>
      </c>
      <c r="C496" s="30">
        <f t="shared" ca="1" si="18"/>
        <v>4.155144975540222E-4</v>
      </c>
      <c r="D496" s="30">
        <f t="shared" ca="1" si="18"/>
        <v>3.4524967818473459E-2</v>
      </c>
      <c r="E496" s="31">
        <f t="shared" ca="1" si="17"/>
        <v>6.5132490234658693</v>
      </c>
    </row>
    <row r="497" spans="2:5" x14ac:dyDescent="0.25">
      <c r="B497" s="30">
        <f t="shared" ca="1" si="18"/>
        <v>5.1997570526786899E-2</v>
      </c>
      <c r="C497" s="30">
        <f t="shared" ca="1" si="18"/>
        <v>5.8634830781636885E-4</v>
      </c>
      <c r="D497" s="30">
        <f t="shared" ca="1" si="18"/>
        <v>3.6328747113959933E-2</v>
      </c>
      <c r="E497" s="31">
        <f t="shared" ca="1" si="17"/>
        <v>6.9801965409286959</v>
      </c>
    </row>
    <row r="498" spans="2:5" x14ac:dyDescent="0.25">
      <c r="B498" s="30">
        <f t="shared" ca="1" si="18"/>
        <v>4.8032136263729361E-2</v>
      </c>
      <c r="C498" s="30">
        <f t="shared" ca="1" si="18"/>
        <v>5.0697279300846408E-4</v>
      </c>
      <c r="D498" s="30">
        <f t="shared" ca="1" si="18"/>
        <v>3.0973383194126507E-2</v>
      </c>
      <c r="E498" s="31">
        <f t="shared" ca="1" si="17"/>
        <v>7.2889711438832654</v>
      </c>
    </row>
    <row r="499" spans="2:5" x14ac:dyDescent="0.25">
      <c r="B499" s="30">
        <f t="shared" ca="1" si="18"/>
        <v>4.8339115611055916E-2</v>
      </c>
      <c r="C499" s="30">
        <f t="shared" ca="1" si="18"/>
        <v>2.436713728421996E-4</v>
      </c>
      <c r="D499" s="30">
        <f t="shared" ca="1" si="18"/>
        <v>3.2202023718232567E-2</v>
      </c>
      <c r="E499" s="31">
        <f t="shared" ca="1" si="17"/>
        <v>5.964580164090572</v>
      </c>
    </row>
    <row r="500" spans="2:5" x14ac:dyDescent="0.25">
      <c r="B500" s="30">
        <f t="shared" ca="1" si="18"/>
        <v>5.0495902682405135E-2</v>
      </c>
      <c r="C500" s="30">
        <f t="shared" ca="1" si="18"/>
        <v>5.1228178182120214E-4</v>
      </c>
      <c r="D500" s="30">
        <f t="shared" ca="1" si="18"/>
        <v>3.5363809717607296E-2</v>
      </c>
      <c r="E500" s="31">
        <f t="shared" ca="1" si="17"/>
        <v>6.8885451473464467</v>
      </c>
    </row>
  </sheetData>
  <mergeCells count="2">
    <mergeCell ref="E2:E4"/>
    <mergeCell ref="H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</vt:lpstr>
      <vt:lpstr>Err. freq. Ost. 1</vt:lpstr>
      <vt:lpstr>Err. freq. Ost. 2</vt:lpstr>
      <vt:lpstr>Err. freq. Ost.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carlo</cp:lastModifiedBy>
  <dcterms:created xsi:type="dcterms:W3CDTF">2015-07-16T17:37:54Z</dcterms:created>
  <dcterms:modified xsi:type="dcterms:W3CDTF">2015-09-26T08:09:48Z</dcterms:modified>
</cp:coreProperties>
</file>